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DNS\DNS_2018_2022\ICT\DNS ICT 2019\25. DNS 2019 0 VK MOPR Hladíková All in One, REK MOPR PC,ntb\"/>
    </mc:Choice>
  </mc:AlternateContent>
  <bookViews>
    <workbookView xWindow="0" yWindow="0" windowWidth="16380" windowHeight="8190" tabRatio="500"/>
  </bookViews>
  <sheets>
    <sheet name="List1" sheetId="1" r:id="rId1"/>
  </sheets>
  <calcPr calcId="162913"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E16" i="1" l="1"/>
  <c r="E15" i="1"/>
  <c r="B24" i="1" l="1"/>
  <c r="A23" i="1"/>
  <c r="E11" i="1"/>
  <c r="E18" i="1" s="1"/>
</calcChain>
</file>

<file path=xl/sharedStrings.xml><?xml version="1.0" encoding="utf-8"?>
<sst xmlns="http://schemas.openxmlformats.org/spreadsheetml/2006/main" count="141" uniqueCount="91">
  <si>
    <t>Položka</t>
  </si>
  <si>
    <t>Předmět</t>
  </si>
  <si>
    <t>Ks</t>
  </si>
  <si>
    <t>Cena za kus bez DPH</t>
  </si>
  <si>
    <t>1A</t>
  </si>
  <si>
    <t>PC All In One</t>
  </si>
  <si>
    <t>Požadavek</t>
  </si>
  <si>
    <t>Nabídková cena bez DPH za kus (Kč)</t>
  </si>
  <si>
    <t>Nabídková cena celkem bez DPH</t>
  </si>
  <si>
    <t xml:space="preserve">Počet kusů: </t>
  </si>
  <si>
    <t>DPH</t>
  </si>
  <si>
    <t>Nabízený produkt (produktové číslo)</t>
  </si>
  <si>
    <t>Nabídková cena celkem včetně DPH</t>
  </si>
  <si>
    <t>Minimální konfigurace:</t>
  </si>
  <si>
    <t>Typ skříně</t>
  </si>
  <si>
    <t>All In One</t>
  </si>
  <si>
    <t>Velikost LCD</t>
  </si>
  <si>
    <t>min. 23.8“</t>
  </si>
  <si>
    <t>Rozlišení displeje LCD</t>
  </si>
  <si>
    <t>1920 x 1080 (Full HD)</t>
  </si>
  <si>
    <t>Procesor:</t>
  </si>
  <si>
    <t>CPU x86-64 kompatibilní, PassMark CPU Mark min. 6500 bodů dle www.cpubenchmark.net, celková průměrná hodnota bodů ze všech měření dle www.cpubenchmark.net</t>
  </si>
  <si>
    <t>Paměť RAM</t>
  </si>
  <si>
    <t>Disk</t>
  </si>
  <si>
    <t>DVD mechanika</t>
  </si>
  <si>
    <t>Ano, interní</t>
  </si>
  <si>
    <t>Síť</t>
  </si>
  <si>
    <t>ETH 1Gbit, WiFi</t>
  </si>
  <si>
    <t>Porty</t>
  </si>
  <si>
    <t>Operační systém:</t>
  </si>
  <si>
    <t>64bitový operační systém, aktuální verze nabízená výrobcem. Kompatibilní se stávajícím počítačovým prostředím univerzity.  OS podporovaný výrobcem (formou aktualizací) min. do roku 2025. Licence nesmí být formou upgrade ze starší verze OS</t>
  </si>
  <si>
    <t>Ostatní</t>
  </si>
  <si>
    <t>Barva produktu</t>
  </si>
  <si>
    <t>Zadavatel preferuje černou nebo bílou. Není podmínkou.</t>
  </si>
  <si>
    <t>Dodané příslušenství</t>
  </si>
  <si>
    <t>Myš</t>
  </si>
  <si>
    <t>kabelová, min. velikost 10 cm</t>
  </si>
  <si>
    <t>Klávesnice</t>
  </si>
  <si>
    <t>kabelová v CZ verzi</t>
  </si>
  <si>
    <t>Záruka</t>
  </si>
  <si>
    <t>min. 8GB</t>
  </si>
  <si>
    <t>SSD min. 240 GB</t>
  </si>
  <si>
    <t>min. 4x USB, zvukový výstup jack 3.5mm</t>
  </si>
  <si>
    <t>min. 2 roky</t>
  </si>
  <si>
    <t>Příloha č. 1 - podrobná specifikace</t>
  </si>
  <si>
    <t>Maximální cena celkem bez DPH, kterou nelze překročit</t>
  </si>
  <si>
    <t>PC se zmenšenou šířkou case</t>
  </si>
  <si>
    <t>2A</t>
  </si>
  <si>
    <t>VK UJEP</t>
  </si>
  <si>
    <t>Účastník doplní do zelených políček konkrétní zboží a komponenty, které nabízí.</t>
  </si>
  <si>
    <t>MFC auly</t>
  </si>
  <si>
    <t>Typ počítačové skříně</t>
  </si>
  <si>
    <t>Small Form Factor nebo Deskop. Rozměry čelní strany max.11 cm na šířku a max. 43 cm na výšku. Na čelní straně min. 3 x USB (z toho alespoň 1 x USB 3.x).</t>
  </si>
  <si>
    <t>CPU x86-64 kompatibilní, integrované grafické jádro, PassMark CPU Mark min. 8000 bodů (2000 single thread) dle www.cpubenchmark.net, celková průměrná hodnota bodů ze všech měření dle www.cpubenchmark.net</t>
  </si>
  <si>
    <t>Grafické výstupy na základní desce</t>
  </si>
  <si>
    <t>VGA (D-SUB) + DVI + HDMI</t>
  </si>
  <si>
    <t>Grafická karta</t>
  </si>
  <si>
    <t>dedikovaná s min. 1GB RAM, výstupy VGA (D-SUB) + DVI + HDMI, podpora ovladačů pro systém Win7 64bit</t>
  </si>
  <si>
    <t>Základní deska</t>
  </si>
  <si>
    <t>S podporou ovladačů pro OS Win7 64bit (ovladače pro LAN, Audio, Chipset, USB 3.0) a OS Win10 64bit</t>
  </si>
  <si>
    <t>Konektory</t>
  </si>
  <si>
    <t>ETH Gbit (RJ-45),  min. 6 x USB na zadní straně skříně</t>
  </si>
  <si>
    <t>Mechaniky</t>
  </si>
  <si>
    <t>DVD, čtečka karet</t>
  </si>
  <si>
    <t>Zdroj</t>
  </si>
  <si>
    <t>min. 400W, certifikace 80 PLUS Bronze nebo lepší</t>
  </si>
  <si>
    <t>Příslušenství</t>
  </si>
  <si>
    <t>Klávesnice připojená kabelem, s podporou jazyků CZ a EN, standardní rozmístění kláves: klávesy Insert, Delete, Home, End, Page Up, Page Down a směrové šipky ve dvou samostatných blocích, bez dalších funkčních kláves mezi těmito bloky. Myš USB, kabelová, 3 tlačítka, kolečko, min. délka těla 12 cm, min. délka kabelu 1,5m.</t>
  </si>
  <si>
    <t>Nezaplombovaná case</t>
  </si>
  <si>
    <t xml:space="preserve">oprávněným zaměstnancům zadavatele musí být i v záruční době umožněno otevření skříně počítače a instalace dalších komponent PC </t>
  </si>
  <si>
    <t>Notebook</t>
  </si>
  <si>
    <t>2B</t>
  </si>
  <si>
    <t>Celkem</t>
  </si>
  <si>
    <t>Typ</t>
  </si>
  <si>
    <t>Úhlopříčka displeje</t>
  </si>
  <si>
    <t>13.9-14.1“</t>
  </si>
  <si>
    <t>Rozlišení displeje</t>
  </si>
  <si>
    <t>CPU x86-64 kompatibilní, PassMark CPU Mark min. 6500 bodů (1650 single thread) dle www.cpubenchmark.net, celková průměrná hodnota bodů ze všech měření dle www.cpubenchmark.net</t>
  </si>
  <si>
    <t xml:space="preserve">Buď kombinace dvou disků SSD 128GB + 750GB HDD, nebo jeden a to SSD 480GB  </t>
  </si>
  <si>
    <t>1Gbit EHT, WiFi 802.11 AC</t>
  </si>
  <si>
    <t xml:space="preserve">USB porty: </t>
  </si>
  <si>
    <t>Ano</t>
  </si>
  <si>
    <t>Kapacita baterie</t>
  </si>
  <si>
    <t>Min. 40 Wh</t>
  </si>
  <si>
    <t>Klávesnice a touchpad</t>
  </si>
  <si>
    <t>Ano, vestavěné</t>
  </si>
  <si>
    <t>Hmotnost</t>
  </si>
  <si>
    <t>Maximálně 1.75 Kg</t>
  </si>
  <si>
    <t>Externí DVD</t>
  </si>
  <si>
    <t xml:space="preserve">Externí USB DVD mechanika. Pokud je DVD mechanika vestavěnou součástí Notebooku, dodání této externí mechaniky odpadá.  </t>
  </si>
  <si>
    <t>min. 8GB DDR4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</si>
</sst>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rgb="FF000000"/>
      <name val="Calibri"/>
      <family val="2"/>
      <charset val="238"/>
    </font>
    <font>
      <b/>
      <sz val="10"/>
      <color rgb="FF000000"/>
      <name val="Arial"/>
      <family val="2"/>
      <charset val="238"/>
    </font>
    <font>
      <b/>
      <sz val="11"/>
      <color rgb="FF000000"/>
      <name val="Calibri"/>
      <family val="2"/>
      <charset val="238"/>
    </font>
    <font>
      <sz val="10"/>
      <color rgb="FF000000"/>
      <name val="Arial"/>
      <family val="2"/>
      <charset val="238"/>
    </font>
    <font>
      <b/>
      <sz val="10"/>
      <color rgb="FFFF0000"/>
      <name val="Arial"/>
      <family val="2"/>
      <charset val="238"/>
    </font>
    <font>
      <sz val="10"/>
      <color rgb="FF000000"/>
      <name val="Arial"/>
      <family val="2"/>
      <charset val="1"/>
    </font>
    <font>
      <i/>
      <sz val="10"/>
      <color rgb="FF000000"/>
      <name val="Arial"/>
      <family val="2"/>
      <charset val="238"/>
    </font>
    <font>
      <sz val="10"/>
      <name val="Arial"/>
      <family val="2"/>
      <charset val="1"/>
    </font>
    <font>
      <u/>
      <sz val="11"/>
      <color rgb="FF0563C1"/>
      <name val="Calibri"/>
      <family val="2"/>
      <charset val="238"/>
    </font>
    <font>
      <sz val="10"/>
      <name val="Arial"/>
      <family val="2"/>
      <charset val="238"/>
    </font>
  </fonts>
  <fills count="7">
    <fill>
      <patternFill patternType="none"/>
    </fill>
    <fill>
      <patternFill patternType="gray125"/>
    </fill>
    <fill>
      <patternFill patternType="solid">
        <fgColor rgb="FFFFFF00"/>
        <bgColor rgb="FFFFFF00"/>
      </patternFill>
    </fill>
    <fill>
      <patternFill patternType="solid">
        <fgColor rgb="FF00FF00"/>
        <bgColor rgb="FF33CCCC"/>
      </patternFill>
    </fill>
    <fill>
      <patternFill patternType="solid">
        <fgColor rgb="FFFFCC99"/>
        <bgColor rgb="FFC0C0C0"/>
      </patternFill>
    </fill>
    <fill>
      <patternFill patternType="solid">
        <fgColor rgb="FFCCFFCC"/>
        <bgColor rgb="FFCCFFFF"/>
      </patternFill>
    </fill>
    <fill>
      <patternFill patternType="solid">
        <fgColor rgb="FF99FF99"/>
        <bgColor rgb="FFCCFFCC"/>
      </patternFill>
    </fill>
  </fills>
  <borders count="10">
    <border>
      <left/>
      <right/>
      <top/>
      <bottom/>
      <diagonal/>
    </border>
    <border>
      <left style="hair">
        <color auto="1"/>
      </left>
      <right style="hair">
        <color auto="1"/>
      </right>
      <top style="hair">
        <color auto="1"/>
      </top>
      <bottom style="hair">
        <color auto="1"/>
      </bottom>
      <diagonal/>
    </border>
    <border>
      <left style="medium">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s>
  <cellStyleXfs count="2">
    <xf numFmtId="0" fontId="0" fillId="0" borderId="0"/>
    <xf numFmtId="0" fontId="8" fillId="0" borderId="0" applyBorder="0" applyProtection="0"/>
  </cellStyleXfs>
  <cellXfs count="42">
    <xf numFmtId="0" fontId="0" fillId="0" borderId="0" xfId="0"/>
    <xf numFmtId="0" fontId="1" fillId="0" borderId="0" xfId="0" applyFont="1" applyBorder="1" applyAlignment="1">
      <alignment horizontal="center"/>
    </xf>
    <xf numFmtId="0" fontId="1" fillId="0" borderId="1" xfId="0" applyFont="1" applyBorder="1" applyAlignment="1">
      <alignment horizontal="center"/>
    </xf>
    <xf numFmtId="0" fontId="1" fillId="2" borderId="1" xfId="0" applyFont="1" applyFill="1" applyBorder="1" applyAlignment="1">
      <alignment horizontal="center" wrapText="1"/>
    </xf>
    <xf numFmtId="0" fontId="1" fillId="0" borderId="1" xfId="0" applyFont="1" applyBorder="1" applyAlignment="1">
      <alignment horizontal="left"/>
    </xf>
    <xf numFmtId="0" fontId="1" fillId="0" borderId="0" xfId="0" applyFont="1" applyBorder="1" applyAlignment="1">
      <alignment horizontal="left"/>
    </xf>
    <xf numFmtId="0" fontId="0" fillId="0" borderId="0" xfId="0" applyBorder="1"/>
    <xf numFmtId="0" fontId="1" fillId="4" borderId="4" xfId="0" applyFont="1" applyFill="1" applyBorder="1" applyAlignment="1">
      <alignment horizontal="left"/>
    </xf>
    <xf numFmtId="0" fontId="1" fillId="4" borderId="6" xfId="0" applyFont="1" applyFill="1" applyBorder="1" applyAlignment="1">
      <alignment vertical="top" wrapText="1"/>
    </xf>
    <xf numFmtId="0" fontId="3" fillId="5" borderId="7" xfId="0" applyFont="1" applyFill="1" applyBorder="1" applyAlignment="1">
      <alignment horizontal="center" vertical="top" wrapText="1"/>
    </xf>
    <xf numFmtId="0" fontId="1" fillId="4" borderId="4" xfId="0" applyFont="1" applyFill="1" applyBorder="1" applyAlignment="1">
      <alignment vertical="top" wrapText="1"/>
    </xf>
    <xf numFmtId="0" fontId="1" fillId="4" borderId="7" xfId="0" applyFont="1" applyFill="1" applyBorder="1" applyAlignment="1">
      <alignment horizontal="left" vertical="top" wrapText="1"/>
    </xf>
    <xf numFmtId="0" fontId="1" fillId="4" borderId="4" xfId="0" applyFont="1" applyFill="1" applyBorder="1" applyAlignment="1">
      <alignment horizontal="left" vertical="top" wrapText="1"/>
    </xf>
    <xf numFmtId="0" fontId="3" fillId="4" borderId="8" xfId="0" applyFont="1" applyFill="1" applyBorder="1" applyAlignment="1">
      <alignment vertical="top" wrapText="1"/>
    </xf>
    <xf numFmtId="0" fontId="4" fillId="4" borderId="8" xfId="0" applyFont="1" applyFill="1" applyBorder="1" applyAlignment="1">
      <alignment vertical="top" wrapText="1"/>
    </xf>
    <xf numFmtId="0" fontId="3" fillId="4" borderId="6" xfId="0" applyFont="1" applyFill="1" applyBorder="1" applyAlignment="1">
      <alignment vertical="top" wrapText="1"/>
    </xf>
    <xf numFmtId="0" fontId="5" fillId="4" borderId="4" xfId="0" applyFont="1" applyFill="1" applyBorder="1" applyAlignment="1">
      <alignment vertical="top" wrapText="1"/>
    </xf>
    <xf numFmtId="0" fontId="3" fillId="4" borderId="0" xfId="0" applyFont="1" applyFill="1" applyBorder="1" applyAlignment="1">
      <alignment vertical="top" wrapText="1"/>
    </xf>
    <xf numFmtId="0" fontId="7" fillId="4" borderId="4" xfId="0" applyFont="1" applyFill="1" applyBorder="1" applyAlignment="1">
      <alignment vertical="top" wrapText="1"/>
    </xf>
    <xf numFmtId="0" fontId="3" fillId="4" borderId="9" xfId="0" applyFont="1" applyFill="1" applyBorder="1" applyAlignment="1">
      <alignment vertical="top" wrapText="1"/>
    </xf>
    <xf numFmtId="0" fontId="5" fillId="4" borderId="8" xfId="0" applyFont="1" applyFill="1" applyBorder="1" applyAlignment="1">
      <alignment vertical="top" wrapText="1"/>
    </xf>
    <xf numFmtId="0" fontId="7" fillId="4" borderId="8" xfId="0" applyFont="1" applyFill="1" applyBorder="1" applyAlignment="1">
      <alignment vertical="top" wrapText="1"/>
    </xf>
    <xf numFmtId="0" fontId="3" fillId="4" borderId="4" xfId="0" applyFont="1" applyFill="1" applyBorder="1" applyAlignment="1">
      <alignment vertical="top" wrapText="1"/>
    </xf>
    <xf numFmtId="0" fontId="8" fillId="5" borderId="4" xfId="1" applyFill="1" applyBorder="1" applyAlignment="1" applyProtection="1">
      <alignment horizontal="center" vertical="top" wrapText="1"/>
    </xf>
    <xf numFmtId="0" fontId="3" fillId="4" borderId="4" xfId="0" applyFont="1" applyFill="1" applyBorder="1" applyAlignment="1">
      <alignment vertical="top" wrapText="1"/>
    </xf>
    <xf numFmtId="0" fontId="9" fillId="4" borderId="4" xfId="0" applyFont="1" applyFill="1" applyBorder="1" applyAlignment="1">
      <alignment horizontal="left" vertical="top" wrapText="1"/>
    </xf>
    <xf numFmtId="0" fontId="3" fillId="5" borderId="4" xfId="0" applyFont="1" applyFill="1" applyBorder="1" applyAlignment="1">
      <alignment horizontal="center" vertical="top" wrapText="1"/>
    </xf>
    <xf numFmtId="0" fontId="1" fillId="4" borderId="7" xfId="0" applyFont="1" applyFill="1" applyBorder="1" applyAlignment="1">
      <alignment horizontal="left" vertical="top" wrapText="1"/>
    </xf>
    <xf numFmtId="0" fontId="1" fillId="4" borderId="4" xfId="0" applyFont="1" applyFill="1" applyBorder="1" applyAlignment="1">
      <alignment horizontal="center" vertical="top" wrapText="1"/>
    </xf>
    <xf numFmtId="3" fontId="3" fillId="6" borderId="4" xfId="0" applyNumberFormat="1" applyFont="1" applyFill="1" applyBorder="1" applyAlignment="1">
      <alignment horizontal="left" vertical="top" wrapText="1"/>
    </xf>
    <xf numFmtId="0" fontId="6" fillId="5" borderId="4" xfId="0" applyFont="1" applyFill="1" applyBorder="1" applyAlignment="1">
      <alignment horizontal="center" vertical="top" wrapText="1"/>
    </xf>
    <xf numFmtId="0" fontId="1" fillId="0" borderId="0" xfId="0" applyFont="1" applyBorder="1" applyAlignment="1">
      <alignment horizontal="center"/>
    </xf>
    <xf numFmtId="0" fontId="2" fillId="0" borderId="0" xfId="0" applyFont="1" applyBorder="1" applyAlignment="1">
      <alignment horizontal="center"/>
    </xf>
    <xf numFmtId="0" fontId="1" fillId="3" borderId="2" xfId="0" applyFont="1" applyFill="1" applyBorder="1" applyAlignment="1">
      <alignment horizontal="center"/>
    </xf>
    <xf numFmtId="0" fontId="1" fillId="2" borderId="3" xfId="0" applyFont="1" applyFill="1" applyBorder="1" applyAlignment="1">
      <alignment horizontal="center"/>
    </xf>
    <xf numFmtId="0" fontId="1" fillId="4" borderId="5" xfId="0" applyFont="1" applyFill="1" applyBorder="1" applyAlignment="1">
      <alignment horizontal="left"/>
    </xf>
    <xf numFmtId="4" fontId="2" fillId="0" borderId="1" xfId="0" applyNumberFormat="1" applyFont="1" applyBorder="1" applyAlignment="1">
      <alignment horizontal="center" wrapText="1"/>
    </xf>
    <xf numFmtId="4" fontId="1" fillId="0" borderId="1" xfId="0" applyNumberFormat="1" applyFont="1" applyBorder="1" applyAlignment="1">
      <alignment horizontal="center"/>
    </xf>
    <xf numFmtId="0" fontId="7" fillId="4" borderId="4" xfId="0" applyFont="1" applyFill="1" applyBorder="1" applyAlignment="1">
      <alignment horizontal="left" vertical="top" wrapText="1"/>
    </xf>
    <xf numFmtId="0" fontId="0" fillId="0" borderId="0" xfId="0" applyAlignment="1">
      <alignment horizontal="right"/>
    </xf>
    <xf numFmtId="4" fontId="0" fillId="0" borderId="0" xfId="0" applyNumberFormat="1"/>
    <xf numFmtId="0" fontId="9" fillId="4" borderId="8" xfId="0" applyFont="1" applyFill="1" applyBorder="1" applyAlignment="1">
      <alignment vertical="top" wrapText="1"/>
    </xf>
  </cellXfs>
  <cellStyles count="2">
    <cellStyle name="Hypertextový odkaz" xfId="1" builtinId="8"/>
    <cellStyle name="Normální"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99FF99"/>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1454400</xdr:colOff>
      <xdr:row>0</xdr:row>
      <xdr:rowOff>38880</xdr:rowOff>
    </xdr:from>
    <xdr:to>
      <xdr:col>4</xdr:col>
      <xdr:colOff>1055160</xdr:colOff>
      <xdr:row>6</xdr:row>
      <xdr:rowOff>136080</xdr:rowOff>
    </xdr:to>
    <xdr:pic>
      <xdr:nvPicPr>
        <xdr:cNvPr id="2" name="Obrázek 2"/>
        <xdr:cNvPicPr/>
      </xdr:nvPicPr>
      <xdr:blipFill>
        <a:blip xmlns:r="http://schemas.openxmlformats.org/officeDocument/2006/relationships" r:embed="rId1"/>
        <a:stretch/>
      </xdr:blipFill>
      <xdr:spPr>
        <a:xfrm>
          <a:off x="8653680" y="38880"/>
          <a:ext cx="1606320" cy="1240200"/>
        </a:xfrm>
        <a:prstGeom prst="rect">
          <a:avLst/>
        </a:prstGeom>
        <a:ln>
          <a:noFill/>
        </a:ln>
      </xdr:spPr>
    </xdr:pic>
    <xdr:clientData/>
  </xdr:twoCellAnchor>
  <xdr:twoCellAnchor>
    <xdr:from>
      <xdr:col>0</xdr:col>
      <xdr:colOff>85725</xdr:colOff>
      <xdr:row>79</xdr:row>
      <xdr:rowOff>19050</xdr:rowOff>
    </xdr:from>
    <xdr:to>
      <xdr:col>2</xdr:col>
      <xdr:colOff>323850</xdr:colOff>
      <xdr:row>84</xdr:row>
      <xdr:rowOff>85725</xdr:rowOff>
    </xdr:to>
    <xdr:pic>
      <xdr:nvPicPr>
        <xdr:cNvPr id="3" name="Obrázek 10" descr="logolink OP VVV barva"/>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29051250"/>
          <a:ext cx="5029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E78"/>
  <sheetViews>
    <sheetView tabSelected="1" topLeftCell="A73" zoomScaleNormal="100" workbookViewId="0">
      <selection activeCell="A87" sqref="A87"/>
    </sheetView>
  </sheetViews>
  <sheetFormatPr defaultRowHeight="15" x14ac:dyDescent="0.25"/>
  <cols>
    <col min="1" max="1" width="29.140625" customWidth="1"/>
    <col min="2" max="2" width="42.7109375" customWidth="1"/>
    <col min="3" max="3" width="30.28515625" customWidth="1"/>
    <col min="4" max="4" width="28.42578125" customWidth="1"/>
    <col min="5" max="5" width="17" customWidth="1"/>
    <col min="6" max="1025" width="8.7109375" customWidth="1"/>
  </cols>
  <sheetData>
    <row r="7" spans="1:5" x14ac:dyDescent="0.25">
      <c r="A7" s="31" t="s">
        <v>44</v>
      </c>
      <c r="B7" s="31"/>
      <c r="C7" s="31"/>
      <c r="D7" s="31"/>
      <c r="E7" s="31"/>
    </row>
    <row r="8" spans="1:5" x14ac:dyDescent="0.25">
      <c r="A8" s="32"/>
      <c r="B8" s="32"/>
      <c r="C8" s="32"/>
      <c r="D8" s="32"/>
      <c r="E8" s="32"/>
    </row>
    <row r="9" spans="1:5" ht="51.75" x14ac:dyDescent="0.25">
      <c r="A9" s="2" t="s">
        <v>0</v>
      </c>
      <c r="B9" s="2" t="s">
        <v>1</v>
      </c>
      <c r="C9" s="2" t="s">
        <v>2</v>
      </c>
      <c r="D9" s="2" t="s">
        <v>3</v>
      </c>
      <c r="E9" s="3" t="s">
        <v>45</v>
      </c>
    </row>
    <row r="10" spans="1:5" x14ac:dyDescent="0.25">
      <c r="A10" s="34" t="s">
        <v>48</v>
      </c>
      <c r="B10" s="34"/>
      <c r="C10" s="34"/>
      <c r="D10" s="34"/>
      <c r="E10" s="34"/>
    </row>
    <row r="11" spans="1:5" x14ac:dyDescent="0.25">
      <c r="A11" s="2" t="s">
        <v>4</v>
      </c>
      <c r="B11" s="4" t="s">
        <v>5</v>
      </c>
      <c r="C11" s="2">
        <v>11</v>
      </c>
      <c r="D11" s="36">
        <v>14876</v>
      </c>
      <c r="E11" s="37">
        <f>C11*D11</f>
        <v>163636</v>
      </c>
    </row>
    <row r="12" spans="1:5" x14ac:dyDescent="0.25">
      <c r="A12" s="1"/>
      <c r="B12" s="5"/>
      <c r="C12" s="1"/>
      <c r="D12" s="6"/>
      <c r="E12" s="6"/>
    </row>
    <row r="13" spans="1:5" ht="51.75" x14ac:dyDescent="0.25">
      <c r="A13" s="2" t="s">
        <v>0</v>
      </c>
      <c r="B13" s="2" t="s">
        <v>1</v>
      </c>
      <c r="C13" s="2" t="s">
        <v>2</v>
      </c>
      <c r="D13" s="2" t="s">
        <v>3</v>
      </c>
      <c r="E13" s="3" t="s">
        <v>45</v>
      </c>
    </row>
    <row r="14" spans="1:5" x14ac:dyDescent="0.25">
      <c r="A14" s="34" t="s">
        <v>50</v>
      </c>
      <c r="B14" s="34"/>
      <c r="C14" s="34"/>
      <c r="D14" s="34"/>
      <c r="E14" s="34"/>
    </row>
    <row r="15" spans="1:5" x14ac:dyDescent="0.25">
      <c r="A15" s="2" t="s">
        <v>47</v>
      </c>
      <c r="B15" s="4" t="s">
        <v>46</v>
      </c>
      <c r="C15" s="2">
        <v>4</v>
      </c>
      <c r="D15" s="36">
        <v>14876</v>
      </c>
      <c r="E15" s="37">
        <f>C15*D15</f>
        <v>59504</v>
      </c>
    </row>
    <row r="16" spans="1:5" x14ac:dyDescent="0.25">
      <c r="A16" s="2" t="s">
        <v>71</v>
      </c>
      <c r="B16" s="4" t="s">
        <v>70</v>
      </c>
      <c r="C16" s="2">
        <v>1</v>
      </c>
      <c r="D16" s="36">
        <v>14876</v>
      </c>
      <c r="E16" s="37">
        <f>C16*D16</f>
        <v>14876</v>
      </c>
    </row>
    <row r="17" spans="1:5" x14ac:dyDescent="0.25">
      <c r="A17" s="1"/>
      <c r="B17" s="5"/>
      <c r="C17" s="1"/>
      <c r="D17" s="6"/>
      <c r="E17" s="6"/>
    </row>
    <row r="18" spans="1:5" x14ac:dyDescent="0.25">
      <c r="D18" s="39" t="s">
        <v>72</v>
      </c>
      <c r="E18" s="40">
        <f>E11+E15+E16</f>
        <v>238016</v>
      </c>
    </row>
    <row r="19" spans="1:5" ht="15.75" thickBot="1" x14ac:dyDescent="0.3"/>
    <row r="20" spans="1:5" x14ac:dyDescent="0.25">
      <c r="A20" s="33" t="s">
        <v>49</v>
      </c>
      <c r="B20" s="33"/>
      <c r="C20" s="33"/>
      <c r="D20" s="33"/>
      <c r="E20" s="33"/>
    </row>
    <row r="21" spans="1:5" x14ac:dyDescent="0.25">
      <c r="A21" s="34" t="s">
        <v>48</v>
      </c>
      <c r="B21" s="34"/>
      <c r="C21" s="34"/>
      <c r="D21" s="34"/>
      <c r="E21" s="34"/>
    </row>
    <row r="22" spans="1:5" ht="25.5" x14ac:dyDescent="0.25">
      <c r="A22" s="7" t="s">
        <v>4</v>
      </c>
      <c r="B22" s="35" t="s">
        <v>6</v>
      </c>
      <c r="C22" s="35"/>
      <c r="D22" s="8" t="s">
        <v>7</v>
      </c>
      <c r="E22" s="9"/>
    </row>
    <row r="23" spans="1:5" ht="25.5" x14ac:dyDescent="0.25">
      <c r="A23" s="10" t="str">
        <f>B11</f>
        <v>PC All In One</v>
      </c>
      <c r="B23" s="27"/>
      <c r="C23" s="27"/>
      <c r="D23" s="12" t="s">
        <v>8</v>
      </c>
      <c r="E23" s="9"/>
    </row>
    <row r="24" spans="1:5" x14ac:dyDescent="0.25">
      <c r="A24" s="13" t="s">
        <v>9</v>
      </c>
      <c r="B24" s="28">
        <f>C11</f>
        <v>11</v>
      </c>
      <c r="C24" s="28"/>
      <c r="D24" s="12" t="s">
        <v>10</v>
      </c>
      <c r="E24" s="9"/>
    </row>
    <row r="25" spans="1:5" ht="25.5" x14ac:dyDescent="0.25">
      <c r="A25" s="14" t="s">
        <v>11</v>
      </c>
      <c r="B25" s="29"/>
      <c r="C25" s="29"/>
      <c r="D25" s="11" t="s">
        <v>12</v>
      </c>
      <c r="E25" s="9"/>
    </row>
    <row r="26" spans="1:5" x14ac:dyDescent="0.25">
      <c r="A26" s="15" t="s">
        <v>13</v>
      </c>
      <c r="B26" s="16" t="s">
        <v>14</v>
      </c>
      <c r="C26" s="16" t="s">
        <v>15</v>
      </c>
      <c r="D26" s="30"/>
      <c r="E26" s="30"/>
    </row>
    <row r="27" spans="1:5" x14ac:dyDescent="0.25">
      <c r="A27" s="17"/>
      <c r="B27" s="18" t="s">
        <v>16</v>
      </c>
      <c r="C27" s="18" t="s">
        <v>17</v>
      </c>
      <c r="D27" s="30"/>
      <c r="E27" s="30"/>
    </row>
    <row r="28" spans="1:5" x14ac:dyDescent="0.25">
      <c r="A28" s="19"/>
      <c r="B28" s="20" t="s">
        <v>18</v>
      </c>
      <c r="C28" s="20" t="s">
        <v>19</v>
      </c>
      <c r="D28" s="30"/>
      <c r="E28" s="30"/>
    </row>
    <row r="29" spans="1:5" ht="76.5" x14ac:dyDescent="0.25">
      <c r="A29" s="19"/>
      <c r="B29" s="20" t="s">
        <v>20</v>
      </c>
      <c r="C29" s="21" t="s">
        <v>21</v>
      </c>
      <c r="D29" s="30"/>
      <c r="E29" s="30"/>
    </row>
    <row r="30" spans="1:5" ht="15.75" thickBot="1" x14ac:dyDescent="0.3">
      <c r="A30" s="19"/>
      <c r="B30" s="20" t="s">
        <v>22</v>
      </c>
      <c r="C30" s="20" t="s">
        <v>40</v>
      </c>
      <c r="D30" s="23"/>
      <c r="E30" s="23"/>
    </row>
    <row r="31" spans="1:5" ht="15.75" thickBot="1" x14ac:dyDescent="0.3">
      <c r="A31" s="19"/>
      <c r="B31" s="20" t="s">
        <v>23</v>
      </c>
      <c r="C31" s="20" t="s">
        <v>41</v>
      </c>
      <c r="D31" s="30"/>
      <c r="E31" s="30"/>
    </row>
    <row r="32" spans="1:5" ht="15.75" thickBot="1" x14ac:dyDescent="0.3">
      <c r="A32" s="19"/>
      <c r="B32" s="20" t="s">
        <v>24</v>
      </c>
      <c r="C32" s="20" t="s">
        <v>25</v>
      </c>
      <c r="D32" s="30"/>
      <c r="E32" s="30"/>
    </row>
    <row r="33" spans="1:5" ht="15.75" thickBot="1" x14ac:dyDescent="0.3">
      <c r="A33" s="19"/>
      <c r="B33" s="20" t="s">
        <v>26</v>
      </c>
      <c r="C33" s="20" t="s">
        <v>27</v>
      </c>
      <c r="D33" s="30"/>
      <c r="E33" s="30"/>
    </row>
    <row r="34" spans="1:5" ht="26.25" thickBot="1" x14ac:dyDescent="0.3">
      <c r="A34" s="19"/>
      <c r="B34" s="20" t="s">
        <v>28</v>
      </c>
      <c r="C34" s="21" t="s">
        <v>42</v>
      </c>
      <c r="D34" s="30"/>
      <c r="E34" s="30"/>
    </row>
    <row r="35" spans="1:5" ht="102.75" thickBot="1" x14ac:dyDescent="0.3">
      <c r="A35" s="17"/>
      <c r="B35" s="20" t="s">
        <v>29</v>
      </c>
      <c r="C35" s="21" t="s">
        <v>30</v>
      </c>
      <c r="D35" s="23"/>
      <c r="E35" s="23"/>
    </row>
    <row r="36" spans="1:5" ht="26.25" thickBot="1" x14ac:dyDescent="0.3">
      <c r="A36" s="22" t="s">
        <v>31</v>
      </c>
      <c r="B36" s="20" t="s">
        <v>32</v>
      </c>
      <c r="C36" s="21" t="s">
        <v>33</v>
      </c>
      <c r="D36" s="30"/>
      <c r="E36" s="30"/>
    </row>
    <row r="37" spans="1:5" ht="13.5" customHeight="1" thickBot="1" x14ac:dyDescent="0.3">
      <c r="A37" s="24" t="s">
        <v>34</v>
      </c>
      <c r="B37" s="20" t="s">
        <v>35</v>
      </c>
      <c r="C37" s="21" t="s">
        <v>36</v>
      </c>
      <c r="D37" s="30"/>
      <c r="E37" s="30"/>
    </row>
    <row r="38" spans="1:5" ht="15.75" thickBot="1" x14ac:dyDescent="0.3">
      <c r="A38" s="24"/>
      <c r="B38" s="20" t="s">
        <v>37</v>
      </c>
      <c r="C38" s="21" t="s">
        <v>38</v>
      </c>
      <c r="D38" s="30"/>
      <c r="E38" s="30"/>
    </row>
    <row r="39" spans="1:5" ht="13.9" customHeight="1" thickBot="1" x14ac:dyDescent="0.3">
      <c r="A39" s="22" t="s">
        <v>39</v>
      </c>
      <c r="B39" s="25" t="s">
        <v>43</v>
      </c>
      <c r="C39" s="25"/>
      <c r="D39" s="23"/>
      <c r="E39" s="23"/>
    </row>
    <row r="41" spans="1:5" ht="15.75" thickBot="1" x14ac:dyDescent="0.3">
      <c r="A41" s="34" t="s">
        <v>50</v>
      </c>
      <c r="B41" s="34"/>
      <c r="C41" s="34"/>
      <c r="D41" s="34"/>
      <c r="E41" s="34"/>
    </row>
    <row r="42" spans="1:5" ht="26.25" thickBot="1" x14ac:dyDescent="0.3">
      <c r="A42" s="7" t="s">
        <v>47</v>
      </c>
      <c r="B42" s="35" t="s">
        <v>6</v>
      </c>
      <c r="C42" s="35"/>
      <c r="D42" s="8" t="s">
        <v>7</v>
      </c>
      <c r="E42" s="9"/>
    </row>
    <row r="43" spans="1:5" ht="23.85" customHeight="1" thickBot="1" x14ac:dyDescent="0.3">
      <c r="A43" s="10" t="s">
        <v>46</v>
      </c>
      <c r="B43" s="27"/>
      <c r="C43" s="27"/>
      <c r="D43" s="12" t="s">
        <v>8</v>
      </c>
      <c r="E43" s="9"/>
    </row>
    <row r="44" spans="1:5" ht="15.75" thickBot="1" x14ac:dyDescent="0.3">
      <c r="A44" s="13" t="s">
        <v>9</v>
      </c>
      <c r="B44" s="28">
        <v>4</v>
      </c>
      <c r="C44" s="28"/>
      <c r="D44" s="12" t="s">
        <v>10</v>
      </c>
      <c r="E44" s="9"/>
    </row>
    <row r="45" spans="1:5" ht="26.25" thickBot="1" x14ac:dyDescent="0.3">
      <c r="A45" s="14" t="s">
        <v>11</v>
      </c>
      <c r="B45" s="29"/>
      <c r="C45" s="29"/>
      <c r="D45" s="11" t="s">
        <v>12</v>
      </c>
      <c r="E45" s="9"/>
    </row>
    <row r="46" spans="1:5" ht="64.5" thickBot="1" x14ac:dyDescent="0.3">
      <c r="A46" s="15" t="s">
        <v>13</v>
      </c>
      <c r="B46" s="16" t="s">
        <v>51</v>
      </c>
      <c r="C46" s="16" t="s">
        <v>52</v>
      </c>
      <c r="D46" s="30"/>
      <c r="E46" s="30"/>
    </row>
    <row r="47" spans="1:5" ht="102.75" thickBot="1" x14ac:dyDescent="0.3">
      <c r="A47" s="19"/>
      <c r="B47" s="20" t="s">
        <v>20</v>
      </c>
      <c r="C47" s="21" t="s">
        <v>53</v>
      </c>
      <c r="D47" s="30"/>
      <c r="E47" s="30"/>
    </row>
    <row r="48" spans="1:5" ht="27" customHeight="1" thickBot="1" x14ac:dyDescent="0.3">
      <c r="A48" s="19"/>
      <c r="B48" s="20" t="s">
        <v>22</v>
      </c>
      <c r="C48" s="20" t="s">
        <v>90</v>
      </c>
      <c r="D48" s="30"/>
      <c r="E48" s="30"/>
    </row>
    <row r="49" spans="1:5" ht="15.75" thickBot="1" x14ac:dyDescent="0.3">
      <c r="A49" s="19"/>
      <c r="B49" s="20" t="s">
        <v>54</v>
      </c>
      <c r="C49" s="20" t="s">
        <v>55</v>
      </c>
      <c r="D49" s="23"/>
      <c r="E49" s="23"/>
    </row>
    <row r="50" spans="1:5" ht="51.75" thickBot="1" x14ac:dyDescent="0.3">
      <c r="A50" s="19"/>
      <c r="B50" s="20" t="s">
        <v>56</v>
      </c>
      <c r="C50" s="21" t="s">
        <v>57</v>
      </c>
      <c r="D50" s="30"/>
      <c r="E50" s="30"/>
    </row>
    <row r="51" spans="1:5" ht="15.75" thickBot="1" x14ac:dyDescent="0.3">
      <c r="A51" s="19"/>
      <c r="B51" s="20" t="s">
        <v>23</v>
      </c>
      <c r="C51" s="20" t="s">
        <v>41</v>
      </c>
      <c r="D51" s="30"/>
      <c r="E51" s="30"/>
    </row>
    <row r="52" spans="1:5" ht="51.75" thickBot="1" x14ac:dyDescent="0.3">
      <c r="A52" s="19"/>
      <c r="B52" s="20" t="s">
        <v>58</v>
      </c>
      <c r="C52" s="21" t="s">
        <v>59</v>
      </c>
      <c r="D52" s="30"/>
      <c r="E52" s="30"/>
    </row>
    <row r="53" spans="1:5" ht="26.25" thickBot="1" x14ac:dyDescent="0.3">
      <c r="A53" s="19"/>
      <c r="B53" s="20" t="s">
        <v>60</v>
      </c>
      <c r="C53" s="21" t="s">
        <v>61</v>
      </c>
      <c r="D53" s="23"/>
      <c r="E53" s="23"/>
    </row>
    <row r="54" spans="1:5" ht="15.75" thickBot="1" x14ac:dyDescent="0.3">
      <c r="A54" s="19"/>
      <c r="B54" s="20" t="s">
        <v>62</v>
      </c>
      <c r="C54" s="21" t="s">
        <v>63</v>
      </c>
      <c r="D54" s="30"/>
      <c r="E54" s="30"/>
    </row>
    <row r="55" spans="1:5" ht="26.25" thickBot="1" x14ac:dyDescent="0.3">
      <c r="A55" s="19"/>
      <c r="B55" s="20" t="s">
        <v>64</v>
      </c>
      <c r="C55" s="21" t="s">
        <v>65</v>
      </c>
      <c r="D55" s="30"/>
      <c r="E55" s="30"/>
    </row>
    <row r="56" spans="1:5" ht="102.75" thickBot="1" x14ac:dyDescent="0.3">
      <c r="A56" s="17"/>
      <c r="B56" s="20" t="s">
        <v>29</v>
      </c>
      <c r="C56" s="21" t="s">
        <v>30</v>
      </c>
      <c r="D56" s="30"/>
      <c r="E56" s="30"/>
    </row>
    <row r="57" spans="1:5" ht="141" thickBot="1" x14ac:dyDescent="0.3">
      <c r="A57" s="17"/>
      <c r="B57" s="20" t="s">
        <v>66</v>
      </c>
      <c r="C57" s="21" t="s">
        <v>67</v>
      </c>
      <c r="D57" s="23"/>
      <c r="E57" s="23"/>
    </row>
    <row r="58" spans="1:5" ht="64.5" thickBot="1" x14ac:dyDescent="0.3">
      <c r="A58" s="22" t="s">
        <v>31</v>
      </c>
      <c r="B58" s="20" t="s">
        <v>68</v>
      </c>
      <c r="C58" s="21" t="s">
        <v>69</v>
      </c>
      <c r="D58" s="23"/>
      <c r="E58" s="23"/>
    </row>
    <row r="59" spans="1:5" ht="15.75" thickBot="1" x14ac:dyDescent="0.3">
      <c r="A59" s="22" t="s">
        <v>39</v>
      </c>
      <c r="B59" s="38" t="s">
        <v>43</v>
      </c>
      <c r="C59" s="38"/>
      <c r="D59" s="26"/>
      <c r="E59" s="26"/>
    </row>
    <row r="60" spans="1:5" ht="15.75" thickBot="1" x14ac:dyDescent="0.3"/>
    <row r="61" spans="1:5" ht="26.25" thickBot="1" x14ac:dyDescent="0.3">
      <c r="A61" s="7" t="s">
        <v>71</v>
      </c>
      <c r="B61" s="35" t="s">
        <v>6</v>
      </c>
      <c r="C61" s="35"/>
      <c r="D61" s="8" t="s">
        <v>7</v>
      </c>
      <c r="E61" s="9"/>
    </row>
    <row r="62" spans="1:5" ht="26.25" thickBot="1" x14ac:dyDescent="0.3">
      <c r="A62" s="10" t="s">
        <v>70</v>
      </c>
      <c r="B62" s="27"/>
      <c r="C62" s="27"/>
      <c r="D62" s="12" t="s">
        <v>8</v>
      </c>
      <c r="E62" s="9"/>
    </row>
    <row r="63" spans="1:5" ht="15.75" thickBot="1" x14ac:dyDescent="0.3">
      <c r="A63" s="13" t="s">
        <v>9</v>
      </c>
      <c r="B63" s="28">
        <v>1</v>
      </c>
      <c r="C63" s="28"/>
      <c r="D63" s="12" t="s">
        <v>10</v>
      </c>
      <c r="E63" s="9"/>
    </row>
    <row r="64" spans="1:5" ht="26.25" thickBot="1" x14ac:dyDescent="0.3">
      <c r="A64" s="14" t="s">
        <v>11</v>
      </c>
      <c r="B64" s="29"/>
      <c r="C64" s="29"/>
      <c r="D64" s="11" t="s">
        <v>12</v>
      </c>
      <c r="E64" s="9"/>
    </row>
    <row r="65" spans="1:5" ht="15.75" thickBot="1" x14ac:dyDescent="0.3">
      <c r="A65" s="15" t="s">
        <v>13</v>
      </c>
      <c r="B65" s="22" t="s">
        <v>73</v>
      </c>
      <c r="C65" s="22" t="s">
        <v>70</v>
      </c>
      <c r="D65" s="30"/>
      <c r="E65" s="30"/>
    </row>
    <row r="66" spans="1:5" ht="15.75" thickBot="1" x14ac:dyDescent="0.3">
      <c r="A66" s="17"/>
      <c r="B66" s="22" t="s">
        <v>74</v>
      </c>
      <c r="C66" s="22" t="s">
        <v>75</v>
      </c>
      <c r="D66" s="30"/>
      <c r="E66" s="30"/>
    </row>
    <row r="67" spans="1:5" ht="15.75" thickBot="1" x14ac:dyDescent="0.3">
      <c r="A67" s="19"/>
      <c r="B67" s="13" t="s">
        <v>76</v>
      </c>
      <c r="C67" s="13" t="s">
        <v>19</v>
      </c>
      <c r="D67" s="30"/>
      <c r="E67" s="30"/>
    </row>
    <row r="68" spans="1:5" ht="90" thickBot="1" x14ac:dyDescent="0.3">
      <c r="A68" s="19"/>
      <c r="B68" s="13" t="s">
        <v>20</v>
      </c>
      <c r="C68" s="41" t="s">
        <v>77</v>
      </c>
      <c r="D68" s="23"/>
      <c r="E68" s="23"/>
    </row>
    <row r="69" spans="1:5" ht="15.75" thickBot="1" x14ac:dyDescent="0.3">
      <c r="A69" s="19"/>
      <c r="B69" s="13" t="s">
        <v>22</v>
      </c>
      <c r="C69" s="13" t="s">
        <v>90</v>
      </c>
      <c r="D69" s="30"/>
      <c r="E69" s="30"/>
    </row>
    <row r="70" spans="1:5" ht="39" thickBot="1" x14ac:dyDescent="0.3">
      <c r="A70" s="19"/>
      <c r="B70" s="13" t="s">
        <v>23</v>
      </c>
      <c r="C70" s="13" t="s">
        <v>78</v>
      </c>
      <c r="D70" s="30"/>
      <c r="E70" s="30"/>
    </row>
    <row r="71" spans="1:5" ht="15.75" thickBot="1" x14ac:dyDescent="0.3">
      <c r="A71" s="19"/>
      <c r="B71" s="13" t="s">
        <v>26</v>
      </c>
      <c r="C71" s="13" t="s">
        <v>79</v>
      </c>
      <c r="D71" s="30"/>
      <c r="E71" s="30"/>
    </row>
    <row r="72" spans="1:5" ht="15.75" thickBot="1" x14ac:dyDescent="0.3">
      <c r="A72" s="17"/>
      <c r="B72" s="22" t="s">
        <v>80</v>
      </c>
      <c r="C72" s="13" t="s">
        <v>81</v>
      </c>
      <c r="D72" s="23"/>
      <c r="E72" s="23"/>
    </row>
    <row r="73" spans="1:5" ht="102.75" thickBot="1" x14ac:dyDescent="0.3">
      <c r="A73" s="17"/>
      <c r="B73" s="13" t="s">
        <v>29</v>
      </c>
      <c r="C73" s="41" t="s">
        <v>30</v>
      </c>
      <c r="D73" s="30"/>
      <c r="E73" s="30"/>
    </row>
    <row r="74" spans="1:5" ht="15.75" thickBot="1" x14ac:dyDescent="0.3">
      <c r="A74" s="17"/>
      <c r="B74" s="13" t="s">
        <v>82</v>
      </c>
      <c r="C74" s="41" t="s">
        <v>83</v>
      </c>
      <c r="D74" s="30"/>
      <c r="E74" s="30"/>
    </row>
    <row r="75" spans="1:5" ht="15.75" thickBot="1" x14ac:dyDescent="0.3">
      <c r="A75" s="17"/>
      <c r="B75" s="13" t="s">
        <v>84</v>
      </c>
      <c r="C75" s="41" t="s">
        <v>85</v>
      </c>
      <c r="D75" s="30"/>
      <c r="E75" s="30"/>
    </row>
    <row r="76" spans="1:5" ht="15.75" thickBot="1" x14ac:dyDescent="0.3">
      <c r="A76" s="22" t="s">
        <v>31</v>
      </c>
      <c r="B76" s="13" t="s">
        <v>86</v>
      </c>
      <c r="C76" s="41" t="s">
        <v>87</v>
      </c>
      <c r="D76" s="23"/>
      <c r="E76" s="23"/>
    </row>
    <row r="77" spans="1:5" ht="64.5" thickBot="1" x14ac:dyDescent="0.3">
      <c r="A77" s="22" t="s">
        <v>34</v>
      </c>
      <c r="B77" s="13" t="s">
        <v>88</v>
      </c>
      <c r="C77" s="21" t="s">
        <v>89</v>
      </c>
      <c r="D77" s="30"/>
      <c r="E77" s="30"/>
    </row>
    <row r="78" spans="1:5" ht="15.75" thickBot="1" x14ac:dyDescent="0.3">
      <c r="A78" s="22" t="s">
        <v>39</v>
      </c>
      <c r="B78" s="25" t="s">
        <v>43</v>
      </c>
      <c r="C78" s="25"/>
      <c r="D78" s="30"/>
      <c r="E78" s="30"/>
    </row>
  </sheetData>
  <mergeCells count="65">
    <mergeCell ref="D73:E73"/>
    <mergeCell ref="D74:E74"/>
    <mergeCell ref="D75:E75"/>
    <mergeCell ref="D76:E76"/>
    <mergeCell ref="D77:E77"/>
    <mergeCell ref="D66:E66"/>
    <mergeCell ref="D67:E67"/>
    <mergeCell ref="D68:E68"/>
    <mergeCell ref="D70:E70"/>
    <mergeCell ref="D72:E72"/>
    <mergeCell ref="D69:E69"/>
    <mergeCell ref="D71:E71"/>
    <mergeCell ref="B78:C78"/>
    <mergeCell ref="D78:E78"/>
    <mergeCell ref="D27:E27"/>
    <mergeCell ref="D28:E28"/>
    <mergeCell ref="D29:E29"/>
    <mergeCell ref="D31:E31"/>
    <mergeCell ref="D32:E32"/>
    <mergeCell ref="D34:E34"/>
    <mergeCell ref="D35:E35"/>
    <mergeCell ref="D36:E36"/>
    <mergeCell ref="D37:E37"/>
    <mergeCell ref="D38:E38"/>
    <mergeCell ref="D47:E47"/>
    <mergeCell ref="D49:E49"/>
    <mergeCell ref="B61:C61"/>
    <mergeCell ref="B62:C62"/>
    <mergeCell ref="B63:C63"/>
    <mergeCell ref="B64:C64"/>
    <mergeCell ref="D65:E65"/>
    <mergeCell ref="D46:E46"/>
    <mergeCell ref="D48:E48"/>
    <mergeCell ref="D54:E54"/>
    <mergeCell ref="B59:C59"/>
    <mergeCell ref="D59:E59"/>
    <mergeCell ref="D50:E50"/>
    <mergeCell ref="D51:E51"/>
    <mergeCell ref="D52:E52"/>
    <mergeCell ref="D53:E53"/>
    <mergeCell ref="D55:E55"/>
    <mergeCell ref="D56:E56"/>
    <mergeCell ref="D57:E57"/>
    <mergeCell ref="D58:E58"/>
    <mergeCell ref="A41:E41"/>
    <mergeCell ref="B42:C42"/>
    <mergeCell ref="B43:C43"/>
    <mergeCell ref="B44:C44"/>
    <mergeCell ref="B45:C45"/>
    <mergeCell ref="A7:E7"/>
    <mergeCell ref="A8:E8"/>
    <mergeCell ref="A20:E20"/>
    <mergeCell ref="A21:E21"/>
    <mergeCell ref="B22:C22"/>
    <mergeCell ref="A10:E10"/>
    <mergeCell ref="A14:E14"/>
    <mergeCell ref="D33:E33"/>
    <mergeCell ref="A37:A38"/>
    <mergeCell ref="B39:C39"/>
    <mergeCell ref="D39:E39"/>
    <mergeCell ref="B23:C23"/>
    <mergeCell ref="B24:C24"/>
    <mergeCell ref="B25:C25"/>
    <mergeCell ref="D26:E26"/>
    <mergeCell ref="D30:E30"/>
  </mergeCells>
  <pageMargins left="0.7" right="0.7" top="0.78749999999999998" bottom="0.78749999999999998" header="0.51180555555555496" footer="0.51180555555555496"/>
  <pageSetup paperSize="9" firstPageNumber="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899</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DrozdovaK</dc:creator>
  <dc:description/>
  <cp:lastModifiedBy>DrozdovaK</cp:lastModifiedBy>
  <cp:revision>13</cp:revision>
  <dcterms:created xsi:type="dcterms:W3CDTF">2017-08-24T07:41:37Z</dcterms:created>
  <dcterms:modified xsi:type="dcterms:W3CDTF">2019-07-12T07:28:08Z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