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Prehled specifikace" sheetId="1" r:id="rId1"/>
  </sheets>
  <definedNames/>
  <calcPr calcId="162913"/>
  <extLst/>
</workbook>
</file>

<file path=xl/sharedStrings.xml><?xml version="1.0" encoding="utf-8"?>
<sst xmlns="http://schemas.openxmlformats.org/spreadsheetml/2006/main" count="348" uniqueCount="202">
  <si>
    <t>Položka</t>
  </si>
  <si>
    <t>Předmět</t>
  </si>
  <si>
    <t>Ks</t>
  </si>
  <si>
    <t>Cena za kus bez DPH</t>
  </si>
  <si>
    <t>1A</t>
  </si>
  <si>
    <t>Stolní počítač</t>
  </si>
  <si>
    <t>1B</t>
  </si>
  <si>
    <t>Monitor</t>
  </si>
  <si>
    <t>Požadavek</t>
  </si>
  <si>
    <t>Nabídková cena celkem bez DPH</t>
  </si>
  <si>
    <t>Počet kusů:</t>
  </si>
  <si>
    <t>DPH</t>
  </si>
  <si>
    <t>Nabízený produkt (produktové číslo)</t>
  </si>
  <si>
    <t>Nabídková cena celkem včetně DPH</t>
  </si>
  <si>
    <t>Minimální konfigurace:</t>
  </si>
  <si>
    <t>Počítačová skříň:</t>
  </si>
  <si>
    <t>Miditower, min 2 x USB zepředu (z toho min 1xUSB 3.0), vstup na sluchátka a mikrofon zepředu.</t>
  </si>
  <si>
    <t>Zdroj:</t>
  </si>
  <si>
    <t>Výkon min. 400W, 120mm ventilátor, aktivní PFC</t>
  </si>
  <si>
    <t>Procesor (uveďte typ):</t>
  </si>
  <si>
    <t xml:space="preserve">x86-64 kompatibilní, PassMark Average CPU Mark min. 8000 bodů (2050 single thread) dle https://www.cpubenchmark.net/high_end_cpus.html Dodavatel uvede celkovou průměrnou hodnotu bodů ze všech měření. Tuto hodnotu zadavatel doporučuje doložit printscreenem ze stránky www.cpubenchmark.net; </t>
  </si>
  <si>
    <t>Základní deska (uveďte typ)</t>
  </si>
  <si>
    <t>S min. 4x sloty pro RAM moduly</t>
  </si>
  <si>
    <t>Operační paměť:</t>
  </si>
  <si>
    <t>8 GB DDR4 (v konfiguraci 2x4GB moduly)</t>
  </si>
  <si>
    <t>Pevný disk č.1 (uveďte typ):</t>
  </si>
  <si>
    <t>SSD min. 240 GB, rychlost zápisu min. 500 MB/s</t>
  </si>
  <si>
    <t>Pevný disk č. 2 (uveďte typ):</t>
  </si>
  <si>
    <t>1TB, 7200 ot/min.</t>
  </si>
  <si>
    <t>Grafická karta</t>
  </si>
  <si>
    <t>Integrovaná, nebo dedikovaná. Umožňující připojení položky 1B pomocí digitálního výstupu (HDMI, DVI atd.).</t>
  </si>
  <si>
    <t>Operační systém (uveďte typ):</t>
  </si>
  <si>
    <t xml:space="preserve">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t>
  </si>
  <si>
    <t>Rozhraní, porty a ostatní:</t>
  </si>
  <si>
    <t>LAN 1Gbit, min.6x USB z toho 2x 3.0 a výše, zvuková karta (integrovaná), výstup na sluchátka/mikrofon.</t>
  </si>
  <si>
    <t>Klávesnice:</t>
  </si>
  <si>
    <t>Připojená kabelem, s běžným zdvihem (ne nízký).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</si>
  <si>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Myš:</t>
  </si>
  <si>
    <t>USB, snímání pohybu optické, připojená kabelem, kolečko, 3 tlačítka, min. délka těla 12 cm, min. délka kabelu 1,5m.</t>
  </si>
  <si>
    <t>Příslušenství:</t>
  </si>
  <si>
    <t>Kabel k digitálnímu propojení s monitorem 1B (neobsahuje-li ho položka 1B)</t>
  </si>
  <si>
    <t>Další požadavky:</t>
  </si>
  <si>
    <t>Oprávněným zaměstnancům zadavatele musí být i v záruční době umožněno otevření skříně počítače a instalace vlastních pamětí, karet a případně dalších komponent PC.</t>
  </si>
  <si>
    <t>Záruka:</t>
  </si>
  <si>
    <t>min. 2 roky</t>
  </si>
  <si>
    <t>Rozlišení</t>
  </si>
  <si>
    <t>Full HD (1920x1080)</t>
  </si>
  <si>
    <t>Úhlopříčka</t>
  </si>
  <si>
    <t>27"</t>
  </si>
  <si>
    <t>Technologie</t>
  </si>
  <si>
    <t>LCD LED</t>
  </si>
  <si>
    <t>Typ obrazu</t>
  </si>
  <si>
    <t>rovná</t>
  </si>
  <si>
    <t>Odezva</t>
  </si>
  <si>
    <t>5 ms</t>
  </si>
  <si>
    <t>Jas</t>
  </si>
  <si>
    <t>min. 250 cd/m2</t>
  </si>
  <si>
    <t>Grafické vstupy</t>
  </si>
  <si>
    <t>Digitální pro propojení s položkou 1A</t>
  </si>
  <si>
    <t xml:space="preserve">Příloha č. 1 - podrobná specifikace položek </t>
  </si>
  <si>
    <t>Maximální cena celkem bez DPH, kterou nelze překročit</t>
  </si>
  <si>
    <t>2A</t>
  </si>
  <si>
    <t>Nabídková cena bez DPH za kus (Kč)</t>
  </si>
  <si>
    <t xml:space="preserve">Počet kusů: </t>
  </si>
  <si>
    <t>Typ</t>
  </si>
  <si>
    <t>Notebook</t>
  </si>
  <si>
    <t>Úhlopříčka displeje</t>
  </si>
  <si>
    <t>14“-14,1“</t>
  </si>
  <si>
    <t>Typ displeje</t>
  </si>
  <si>
    <t>IPS antireflexní</t>
  </si>
  <si>
    <t>Rozlišení displeje</t>
  </si>
  <si>
    <t>Alespoň 1920 x 1080 px</t>
  </si>
  <si>
    <t>Procesor</t>
  </si>
  <si>
    <t>CPU x86-64 kompatibilní, PassMark CPU Mark min. 8250 bodů (2100 single thread) dle www.cpubenchmark.net, celková průměrná hodnota bodů ze všech měření dle www.cpubenchmark.net</t>
  </si>
  <si>
    <t>Paměť RAM</t>
  </si>
  <si>
    <t>Dedikovaná, min. 2GB GDDR5, Passmark Videocard Average G3D Mark min. 1550 (www.videocardbenchmark.net), HDMI výstup.</t>
  </si>
  <si>
    <t>Disk 1</t>
  </si>
  <si>
    <t>SSD min. 128GB M.2</t>
  </si>
  <si>
    <t>Disk 2</t>
  </si>
  <si>
    <t>HDD min. 1TB</t>
  </si>
  <si>
    <t>Síť</t>
  </si>
  <si>
    <t>WiFi 802.11ac</t>
  </si>
  <si>
    <t>Další</t>
  </si>
  <si>
    <t>Bluetooth, webkamera, čtečka karet, combo Audio Jack</t>
  </si>
  <si>
    <t xml:space="preserve">USB porty: </t>
  </si>
  <si>
    <t>Min. 3, z čehož min. 1x USB 3.x a min. 1x USB-C typ 3.1</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</si>
  <si>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</si>
  <si>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</si>
  <si>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</si>
  <si>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50 Wh</t>
  </si>
  <si>
    <t>Klávesnice a touchpad</t>
  </si>
  <si>
    <t>Vestavěné, klávesnice podsvícená</t>
  </si>
  <si>
    <t>Ostatní</t>
  </si>
  <si>
    <t>Hmotnost</t>
  </si>
  <si>
    <t>Maximálně 1.7 Kg</t>
  </si>
  <si>
    <t>Záruka</t>
  </si>
  <si>
    <t>2 roky</t>
  </si>
  <si>
    <t>min. 8GB DDR4</t>
  </si>
  <si>
    <t>PřF U21 - Kvalitní, moderní a otevřená instituce, reg. č. CZ.02.2.69/0.0/0.0/16_015/0002408</t>
  </si>
  <si>
    <t>Výkonný notebook</t>
  </si>
  <si>
    <t>U21 - Kvalitní, moderní a otevřená instituce, reg. č. CZ.02.2.69/0.0/0.0/16_015/0002408</t>
  </si>
  <si>
    <t>Centrum pokročilých chemických technologií realizovaných v Ústecko-chomutovské aglomeraci, reg. č. CZ.02.1.01/0.0/0.0/17_049/0008397</t>
  </si>
  <si>
    <r>
      <t>Účastník doplní do zelených políček konkrétní zboží a komponenty, které nabízí</t>
    </r>
    <r>
      <rPr>
        <sz val="10"/>
        <color rgb="FF000000"/>
        <rFont val="Arial"/>
        <family val="2"/>
      </rPr>
      <t>.</t>
    </r>
  </si>
  <si>
    <t>Laserová tiskárna</t>
  </si>
  <si>
    <t>Oboustranný tisk</t>
  </si>
  <si>
    <t>Ano, automatický</t>
  </si>
  <si>
    <t>DPI tisku</t>
  </si>
  <si>
    <t>Formát</t>
  </si>
  <si>
    <t>A4</t>
  </si>
  <si>
    <t>Barevná</t>
  </si>
  <si>
    <t>Ne, černobílá</t>
  </si>
  <si>
    <t>Rychlost tisku</t>
  </si>
  <si>
    <t>Min. 25 str./min</t>
  </si>
  <si>
    <t>Rozhraní</t>
  </si>
  <si>
    <t>ETH RJ-45 + WiFi</t>
  </si>
  <si>
    <t>Velikost vstupního zásobníku</t>
  </si>
  <si>
    <t>Podporované OS</t>
  </si>
  <si>
    <t>2B</t>
  </si>
  <si>
    <t>Duplexní tiskárna</t>
  </si>
  <si>
    <t>min. Windows, Linux</t>
  </si>
  <si>
    <t>min. 250 listů</t>
  </si>
  <si>
    <t>PF OMP 43103 01 0000-43 01</t>
  </si>
  <si>
    <t>Cena</t>
  </si>
  <si>
    <t>počítač kancelářský</t>
  </si>
  <si>
    <t>Celkem</t>
  </si>
  <si>
    <t>PC - Počítač kancelářský</t>
  </si>
  <si>
    <t>middle tower, min 2 USB zepředu (z toho min 1xUSB 3.0), sluchatka a mikrofon vstup zepředu, min. 2 osazené ventilátory min. 120 mm</t>
  </si>
  <si>
    <t>zdroj výkon min. 500W,  certifikace 80 PLUS Bronze. Min. 2x MOLEX. Tichý ventilátor, průměr 120 mm</t>
  </si>
  <si>
    <t>Procesor:</t>
  </si>
  <si>
    <t>základní deska</t>
  </si>
  <si>
    <t>HDD:</t>
  </si>
  <si>
    <t>velikost 3,5", min. 2TB, SATA, min rychlost 7200 rpm</t>
  </si>
  <si>
    <t>Pevný disk - systémový:</t>
  </si>
  <si>
    <t>chladič procesoru</t>
  </si>
  <si>
    <t>Síťová karta</t>
  </si>
  <si>
    <t>integrovaná na základní desce 100/1000 Mb Ethernet, s podporou PXE</t>
  </si>
  <si>
    <t>Zvuková karta:</t>
  </si>
  <si>
    <t>ano, integrovaná na základní desce</t>
  </si>
  <si>
    <t>min. 2GB GDDR5 paměti, Passmark Videocard Average G3D Mark min. 2200 (www.videocardbenchmark.net), HDMI, DVI-out</t>
  </si>
  <si>
    <t>optická mechanika</t>
  </si>
  <si>
    <t>ANO, čtení +zápis</t>
  </si>
  <si>
    <t>Vstupní a výstupní porty:</t>
  </si>
  <si>
    <t>vstup a výstup pro sluchátka a mikrofon  na předním panelu</t>
  </si>
  <si>
    <t>min. 6 x USB porty celkem na základní desce:  min 2x USB 2.0 port na zadním panelu,  min 2x USB 3.0/3.1 port na zadním panelu, min 1xUSB 3.0 port na předním panelu,  min 1x USB 2.0 port na předním panelu</t>
  </si>
  <si>
    <t>64bitový operační systém, aktuální CZ verze nabízená výrobcem. Kompatibilní se stávajícím počítačovým prostředím univerzity. OS podporovaný výrobcem (formou aktualizací) min. do roku 2025. Licence nesmí být formou upgrade ze starší verze OS</t>
  </si>
  <si>
    <t>Záruční doba</t>
  </si>
  <si>
    <t>min. 2 let na PC + 5 let na SSD disk</t>
  </si>
  <si>
    <t xml:space="preserve">Další požadavky: </t>
  </si>
  <si>
    <t>Oprávněným zaměstnancům zadavatele musí být i v záruční době umožněno otevření skříně počítače a instalace vlastních pamětí, karet a případně dalších komponent PC. Komponenty PC - poslední nebo předposlední generace.</t>
  </si>
  <si>
    <t xml:space="preserve">poslední generace, x86-64 kompatibilní,  PassMark CPU Mark min. 12000 (2300 single thread) dle www.cpubenchmark.net Dodavatel uvede celkovou průměrnou hodnotu bodů ze všech měření. Tuto hodnotu zadavatel doporučuje doložit printscreenem ze stránky www.cpubenchmark.net, max TDP 65W,  </t>
  </si>
  <si>
    <t>sběrnice PCI-E 3.x, řadič SATA 6GB/s, min. 4 paměťové sloty, slot pro ultrarychlé M.2 PCIe Gen. 3.0 x4, min 6 x port USB, LAN 1Gb/s, min 1x port HDMI, DVI</t>
  </si>
  <si>
    <t>16 GB DDR4 (v konfiguraci 2 x 8GB), možnost rozšíření (min. 2  volné paměťové sloty), pracovní frekvence min. 2666 MHz, pasivní chladič</t>
  </si>
  <si>
    <t>SSD, životnost min 300TBW, min. 500 GB, M.2 PCI-Express NVMe, min rychlost zápisu 2 500 MB/s</t>
  </si>
  <si>
    <t>Ano, min. velikost ventilátoru 120x120 mm, min. 4x heatpipe, min. TDP 180 W</t>
  </si>
  <si>
    <r>
      <rPr>
        <b/>
        <sz val="10"/>
        <color theme="1"/>
        <rFont val="Arial"/>
        <family val="2"/>
      </rPr>
      <t>klávesnice</t>
    </r>
    <r>
      <rPr>
        <sz val="10"/>
        <color theme="1"/>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theme="1"/>
        <rFont val="Arial"/>
        <family val="2"/>
      </rPr>
      <t>myš</t>
    </r>
    <r>
      <rPr>
        <sz val="10"/>
        <color theme="1"/>
        <rFont val="Arial"/>
        <family val="2"/>
      </rPr>
      <t xml:space="preserve"> USB, snímání pohybu optické, připojená kabelem, 3 tlačítka a kolečko, min. délka těla 12 cm, min. délka kabelu 1,5m.                      </t>
    </r>
    <r>
      <rPr>
        <b/>
        <sz val="10"/>
        <color theme="1"/>
        <rFont val="Arial"/>
        <family val="2"/>
      </rPr>
      <t>DVI/HDMI kabel 1,8 m</t>
    </r>
  </si>
  <si>
    <t>3A</t>
  </si>
  <si>
    <t>4A</t>
  </si>
  <si>
    <t>FUD Erasmus</t>
  </si>
  <si>
    <t>11-13,3“</t>
  </si>
  <si>
    <t xml:space="preserve"> Min. 1366 × 768 px </t>
  </si>
  <si>
    <t>CPU x86-64 kompatibilní, PassMark CPU Mark min. 1400 bodů (1000 single thread) dle https://www.cpubenchmark.net/laptop.html, celková průměrná hodnota bodů ze všech měření dle www.cpubenchmark.net</t>
  </si>
  <si>
    <t>4 GB DDR4</t>
  </si>
  <si>
    <t>integrovaná (ne dedikovaná)</t>
  </si>
  <si>
    <t>Grafické výstupy</t>
  </si>
  <si>
    <t>HDMI</t>
  </si>
  <si>
    <t>Disk</t>
  </si>
  <si>
    <t>Min. 120 GB SSD</t>
  </si>
  <si>
    <t>WiFi 802.11 AC</t>
  </si>
  <si>
    <t>Čtečka paměťových karet</t>
  </si>
  <si>
    <t>Ano, integrovaná</t>
  </si>
  <si>
    <t>USB</t>
  </si>
  <si>
    <t>min. 2X, z čehož min 1x USB 3.x</t>
  </si>
  <si>
    <t>DVD mechanika</t>
  </si>
  <si>
    <t>Ne</t>
  </si>
  <si>
    <t>Operační systém: 64bitový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</si>
  <si>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Baterie</t>
  </si>
  <si>
    <t>Ano</t>
  </si>
  <si>
    <t>Ano, vestavěné</t>
  </si>
  <si>
    <t>Klávesnice – typ</t>
  </si>
  <si>
    <t>V Cz verzi</t>
  </si>
  <si>
    <t>Maximálně 1,5 Kg</t>
  </si>
  <si>
    <t>Záruka a typ</t>
  </si>
  <si>
    <t>Monitor 23“</t>
  </si>
  <si>
    <t>4B</t>
  </si>
  <si>
    <t>4C</t>
  </si>
  <si>
    <t>x86-64 kompatibilní, PassMark Average CPU Mark min. 8000 bodů 2075 single thread) dle https://www.cpubenchmark.net/high_end_cpus.html Dodavatel uvede celkovou průměrnou hodnotu bodů ze všech měření</t>
  </si>
  <si>
    <t>Operační pamět:</t>
  </si>
  <si>
    <t>Pevný disk č. 1 (uveďte typ):</t>
  </si>
  <si>
    <t>1TB</t>
  </si>
  <si>
    <t>Výstup HDMI</t>
  </si>
  <si>
    <t>Nízký zdvih</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</si>
  <si>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</si>
  <si>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Optická mechanika:</t>
  </si>
  <si>
    <t>DVD</t>
  </si>
  <si>
    <t>Reproduktory</t>
  </si>
  <si>
    <t>Min. 3 roky</t>
  </si>
  <si>
    <t>minimálně 23"</t>
  </si>
  <si>
    <t>do 5 ms</t>
  </si>
  <si>
    <t>Grafický vstup</t>
  </si>
  <si>
    <t>Příslušenství</t>
  </si>
  <si>
    <t>Kabel</t>
  </si>
  <si>
    <t>HDMI pro propojení s PC, položka 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</si>
</sst>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13">
    <font>
      <sz val="11"/>
      <color rgb="FF000000"/>
      <name val="Calibri"/>
      <family val="2"/>
    </font>
    <font>
      <sz val="10"/>
      <name val="Arial"/>
      <family val="2"/>
    </font>
    <font>
      <sz val="10"/>
      <color rgb="FF000000"/>
      <name val="Arial"/>
      <family val="2"/>
    </font>
    <font>
      <b/>
      <sz val="10"/>
      <color rgb="FF000000"/>
      <name val="Arial"/>
      <family val="2"/>
    </font>
    <font>
      <sz val="10"/>
      <color rgb="FF0070C0"/>
      <name val="Arial"/>
      <family val="2"/>
    </font>
    <font>
      <u val="single"/>
      <sz val="11"/>
      <color rgb="FF0563C1"/>
      <name val="Calibri"/>
      <family val="2"/>
    </font>
    <font>
      <u val="single"/>
      <sz val="10"/>
      <color rgb="FF0563C1"/>
      <name val="Arial"/>
      <family val="2"/>
    </font>
    <font>
      <b/>
      <sz val="10"/>
      <color rgb="FFFF0000"/>
      <name val="Arial"/>
      <family val="2"/>
    </font>
    <font>
      <i/>
      <sz val="10"/>
      <color rgb="FF000000"/>
      <name val="Arial"/>
      <family val="2"/>
    </font>
    <font>
      <sz val="11"/>
      <color theme="1"/>
      <name val="Calibri"/>
      <family val="2"/>
    </font>
    <font>
      <b/>
      <sz val="11"/>
      <color rgb="FF000000"/>
      <name val="Calibri"/>
      <family val="2"/>
    </font>
    <font>
      <b/>
      <sz val="10"/>
      <color theme="1"/>
      <name val="Arial"/>
      <family val="2"/>
    </font>
    <font>
      <sz val="10"/>
      <color theme="1"/>
      <name val="Arial"/>
      <family val="2"/>
    </font>
  </fonts>
  <fills count="10">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9FF99"/>
        <bgColor indexed="64"/>
      </patternFill>
    </fill>
    <fill>
      <patternFill patternType="solid">
        <fgColor rgb="FF00FF00"/>
        <bgColor indexed="64"/>
      </patternFill>
    </fill>
  </fills>
  <borders count="40">
    <border>
      <left/>
      <right/>
      <top/>
      <bottom/>
      <diagonal/>
    </border>
    <border>
      <left style="thin"/>
      <right style="thin"/>
      <top style="thin"/>
      <bottom style="thin"/>
    </border>
    <border>
      <left style="medium"/>
      <right style="medium"/>
      <top/>
      <bottom style="medium"/>
    </border>
    <border>
      <left style="medium"/>
      <right style="medium"/>
      <top style="medium"/>
      <bottom style="medium"/>
    </border>
    <border>
      <left style="medium"/>
      <right style="medium"/>
      <top/>
      <bottom/>
    </border>
    <border>
      <left style="medium"/>
      <right style="medium"/>
      <top style="medium"/>
      <bottom/>
    </border>
    <border>
      <left/>
      <right/>
      <top/>
      <bottom style="medium"/>
    </border>
    <border>
      <left/>
      <right/>
      <top style="medium"/>
      <bottom style="medium"/>
    </border>
    <border>
      <left style="medium"/>
      <right style="thin"/>
      <top/>
      <bottom style="thin"/>
    </border>
    <border>
      <left style="thin"/>
      <right style="thin"/>
      <top/>
      <bottom style="thin"/>
    </border>
    <border>
      <left style="medium"/>
      <right style="thin"/>
      <top style="thin"/>
      <bottom style="thin"/>
    </border>
    <border>
      <left style="hair"/>
      <right style="thin"/>
      <top style="hair"/>
      <bottom style="hair"/>
    </border>
    <border>
      <left style="thin"/>
      <right style="hair"/>
      <top style="hair"/>
      <bottom style="hair"/>
    </border>
    <border>
      <left style="hair"/>
      <right style="hair"/>
      <top style="hair"/>
      <bottom style="hair"/>
    </border>
    <border>
      <left/>
      <right style="medium"/>
      <top style="medium"/>
      <bottom style="medium"/>
    </border>
    <border>
      <left style="medium"/>
      <right/>
      <top style="medium"/>
      <bottom style="medium"/>
    </border>
    <border>
      <left style="medium"/>
      <right style="medium"/>
      <top/>
      <bottom style="medium">
        <color indexed="8"/>
      </bottom>
    </border>
    <border>
      <left style="medium"/>
      <right style="medium"/>
      <top style="medium"/>
      <bottom style="medium">
        <color indexed="8"/>
      </bottom>
    </border>
    <border>
      <left/>
      <right/>
      <top/>
      <bottom style="medium">
        <color indexed="8"/>
      </bottom>
    </border>
    <border>
      <left style="medium"/>
      <right style="medium">
        <color indexed="8"/>
      </right>
      <top/>
      <bottom style="medium">
        <color indexed="8"/>
      </bottom>
    </border>
    <border>
      <left style="medium"/>
      <right style="medium">
        <color indexed="8"/>
      </right>
      <top style="medium">
        <color indexed="8"/>
      </top>
      <bottom/>
    </border>
    <border>
      <left style="medium"/>
      <right style="medium">
        <color indexed="8"/>
      </right>
      <top/>
      <bottom/>
    </border>
    <border>
      <left style="medium"/>
      <right/>
      <top/>
      <bottom/>
    </border>
    <border>
      <left style="medium"/>
      <right style="medium">
        <color indexed="8"/>
      </right>
      <top style="medium"/>
      <bottom style="medium"/>
    </border>
    <border>
      <left style="medium"/>
      <right style="medium">
        <color indexed="8"/>
      </right>
      <top/>
      <bottom style="medium"/>
    </border>
    <border>
      <left/>
      <right/>
      <top style="medium"/>
      <bottom/>
    </border>
    <border>
      <left style="medium"/>
      <right style="medium"/>
      <top style="thin"/>
      <bottom style="medium"/>
    </border>
    <border>
      <left style="medium">
        <color indexed="8"/>
      </left>
      <right/>
      <top style="medium">
        <color indexed="8"/>
      </top>
      <bottom style="medium"/>
    </border>
    <border>
      <left/>
      <right style="medium"/>
      <top style="medium">
        <color indexed="8"/>
      </top>
      <bottom style="medium"/>
    </border>
    <border>
      <left style="thin"/>
      <right/>
      <top style="thin"/>
      <bottom style="thin"/>
    </border>
    <border>
      <left/>
      <right/>
      <top style="thin"/>
      <bottom style="thin"/>
    </border>
    <border>
      <left/>
      <right style="thin"/>
      <top style="thin"/>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top style="medium"/>
      <bottom style="medium">
        <color indexed="8"/>
      </bottom>
    </border>
    <border>
      <left/>
      <right style="medium"/>
      <top style="medium"/>
      <bottom style="medium">
        <color indexed="8"/>
      </bottom>
    </border>
    <border>
      <left/>
      <right/>
      <top style="medium">
        <color indexed="8"/>
      </top>
      <bottom style="medium">
        <color indexed="8"/>
      </botto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Border="0" applyProtection="0">
      <alignment/>
    </xf>
  </cellStyleXfs>
  <cellXfs count="126">
    <xf numFmtId="0" fontId="0" fillId="0" borderId="0" xfId="0"/>
    <xf numFmtId="0" fontId="2" fillId="0" borderId="0" xfId="0" applyFont="1"/>
    <xf numFmtId="0" fontId="3" fillId="0" borderId="0"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4" fontId="3" fillId="0" borderId="1" xfId="0" applyNumberFormat="1" applyFont="1" applyBorder="1" applyAlignment="1">
      <alignment/>
    </xf>
    <xf numFmtId="0" fontId="4" fillId="0" borderId="0" xfId="0" applyFont="1" applyBorder="1" applyAlignment="1">
      <alignment horizontal="left"/>
    </xf>
    <xf numFmtId="4" fontId="3" fillId="0" borderId="0" xfId="0" applyNumberFormat="1" applyFont="1"/>
    <xf numFmtId="4" fontId="3" fillId="0" borderId="0" xfId="0" applyNumberFormat="1" applyFont="1" applyBorder="1" applyAlignment="1">
      <alignment/>
    </xf>
    <xf numFmtId="4" fontId="2" fillId="0" borderId="0" xfId="0" applyNumberFormat="1" applyFont="1"/>
    <xf numFmtId="0" fontId="6" fillId="0" borderId="0" xfId="0" applyFont="1" applyBorder="1" applyAlignment="1" applyProtection="1">
      <alignment/>
      <protection/>
    </xf>
    <xf numFmtId="0" fontId="3" fillId="2" borderId="2" xfId="0" applyFont="1" applyFill="1" applyBorder="1" applyAlignment="1">
      <alignment vertical="top" wrapText="1"/>
    </xf>
    <xf numFmtId="0" fontId="3" fillId="3" borderId="2" xfId="0" applyFont="1" applyFill="1" applyBorder="1" applyAlignment="1">
      <alignment vertical="top" wrapText="1"/>
    </xf>
    <xf numFmtId="0" fontId="3" fillId="2" borderId="3" xfId="0" applyFont="1" applyFill="1" applyBorder="1" applyAlignment="1">
      <alignment horizontal="left" vertical="top" wrapText="1"/>
    </xf>
    <xf numFmtId="0" fontId="2" fillId="2" borderId="2" xfId="0" applyFont="1" applyFill="1" applyBorder="1" applyAlignment="1">
      <alignment vertical="top" wrapText="1"/>
    </xf>
    <xf numFmtId="0" fontId="7" fillId="2" borderId="4" xfId="0" applyFont="1" applyFill="1" applyBorder="1" applyAlignment="1">
      <alignment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vertical="top" wrapText="1"/>
    </xf>
    <xf numFmtId="0" fontId="1" fillId="2" borderId="2" xfId="0" applyFont="1" applyFill="1" applyBorder="1" applyAlignment="1">
      <alignment vertical="top" wrapText="1"/>
    </xf>
    <xf numFmtId="0" fontId="2" fillId="2" borderId="7" xfId="0" applyFont="1" applyFill="1" applyBorder="1" applyAlignment="1">
      <alignment vertical="top" wrapText="1"/>
    </xf>
    <xf numFmtId="0" fontId="1" fillId="2" borderId="3" xfId="0" applyFont="1" applyFill="1" applyBorder="1" applyAlignment="1">
      <alignment vertical="top" wrapText="1"/>
    </xf>
    <xf numFmtId="0" fontId="5" fillId="0" borderId="0" xfId="20" applyBorder="1" applyAlignment="1" applyProtection="1">
      <alignment wrapText="1"/>
      <protection/>
    </xf>
    <xf numFmtId="0" fontId="3" fillId="2" borderId="3" xfId="0" applyFont="1" applyFill="1" applyBorder="1" applyAlignment="1">
      <alignment vertical="top" wrapText="1"/>
    </xf>
    <xf numFmtId="0" fontId="3" fillId="2" borderId="5" xfId="0" applyFont="1" applyFill="1" applyBorder="1" applyAlignment="1">
      <alignment vertical="top" wrapText="1"/>
    </xf>
    <xf numFmtId="0" fontId="2" fillId="2" borderId="8" xfId="0" applyFont="1" applyFill="1" applyBorder="1" applyAlignment="1">
      <alignment horizontal="left" vertical="center"/>
    </xf>
    <xf numFmtId="0" fontId="1" fillId="2" borderId="9" xfId="0" applyFont="1" applyFill="1" applyBorder="1" applyAlignment="1">
      <alignment horizontal="left" vertical="center"/>
    </xf>
    <xf numFmtId="0" fontId="2" fillId="2" borderId="10" xfId="0" applyFont="1" applyFill="1" applyBorder="1" applyAlignment="1">
      <alignment horizontal="left" vertical="center"/>
    </xf>
    <xf numFmtId="0" fontId="1" fillId="2" borderId="1" xfId="0" applyFont="1" applyFill="1" applyBorder="1" applyAlignment="1">
      <alignment horizontal="left" vertical="center"/>
    </xf>
    <xf numFmtId="0" fontId="2" fillId="2" borderId="11" xfId="0" applyFont="1" applyFill="1" applyBorder="1" applyAlignment="1">
      <alignment horizontal="left" vertical="center"/>
    </xf>
    <xf numFmtId="0" fontId="1" fillId="2" borderId="12" xfId="0" applyFont="1" applyFill="1" applyBorder="1" applyAlignment="1">
      <alignment horizontal="left" vertical="center"/>
    </xf>
    <xf numFmtId="0" fontId="3" fillId="4" borderId="1" xfId="0" applyFont="1" applyFill="1" applyBorder="1" applyAlignment="1">
      <alignment horizontal="center" wrapText="1"/>
    </xf>
    <xf numFmtId="0" fontId="3" fillId="0" borderId="13" xfId="0" applyFont="1" applyBorder="1" applyAlignment="1">
      <alignment horizontal="center"/>
    </xf>
    <xf numFmtId="4" fontId="10" fillId="0" borderId="1" xfId="0" applyNumberFormat="1" applyFont="1" applyBorder="1" applyAlignment="1">
      <alignment horizontal="right" wrapText="1"/>
    </xf>
    <xf numFmtId="4" fontId="3" fillId="0" borderId="1" xfId="0" applyNumberFormat="1" applyFont="1" applyBorder="1" applyAlignment="1">
      <alignment horizontal="right"/>
    </xf>
    <xf numFmtId="0" fontId="3" fillId="5" borderId="3" xfId="0" applyFont="1" applyFill="1" applyBorder="1" applyAlignment="1">
      <alignment horizontal="left"/>
    </xf>
    <xf numFmtId="0" fontId="2" fillId="5" borderId="2" xfId="0" applyFont="1" applyFill="1" applyBorder="1" applyAlignment="1">
      <alignment vertical="top" wrapText="1"/>
    </xf>
    <xf numFmtId="0" fontId="7" fillId="5" borderId="2" xfId="0" applyFont="1" applyFill="1" applyBorder="1" applyAlignment="1">
      <alignment vertical="top" wrapText="1"/>
    </xf>
    <xf numFmtId="0" fontId="2" fillId="5" borderId="5" xfId="0" applyFont="1" applyFill="1" applyBorder="1" applyAlignment="1">
      <alignment vertical="top" wrapText="1"/>
    </xf>
    <xf numFmtId="0" fontId="2" fillId="5" borderId="3" xfId="0" applyFont="1" applyFill="1" applyBorder="1" applyAlignment="1">
      <alignment vertical="top" wrapText="1"/>
    </xf>
    <xf numFmtId="0" fontId="2" fillId="5" borderId="0" xfId="0" applyFont="1" applyFill="1" applyBorder="1" applyAlignment="1">
      <alignment vertical="top" wrapText="1"/>
    </xf>
    <xf numFmtId="0" fontId="2" fillId="5" borderId="4" xfId="0" applyFont="1" applyFill="1" applyBorder="1" applyAlignment="1">
      <alignment vertical="top" wrapText="1"/>
    </xf>
    <xf numFmtId="0" fontId="1" fillId="5" borderId="2" xfId="0" applyFont="1" applyFill="1" applyBorder="1" applyAlignment="1">
      <alignment vertical="top" wrapText="1"/>
    </xf>
    <xf numFmtId="0" fontId="3" fillId="4" borderId="3" xfId="0" applyFont="1" applyFill="1" applyBorder="1" applyAlignment="1">
      <alignment vertical="top" wrapText="1"/>
    </xf>
    <xf numFmtId="0" fontId="3" fillId="2" borderId="3" xfId="0" applyFont="1" applyFill="1" applyBorder="1" applyAlignment="1">
      <alignment horizontal="left"/>
    </xf>
    <xf numFmtId="0" fontId="2" fillId="6" borderId="14" xfId="0" applyFont="1" applyFill="1" applyBorder="1" applyAlignment="1">
      <alignment horizontal="center" vertical="top" wrapText="1"/>
    </xf>
    <xf numFmtId="0" fontId="7" fillId="2" borderId="2" xfId="0" applyFont="1" applyFill="1" applyBorder="1" applyAlignment="1">
      <alignment vertical="top" wrapText="1"/>
    </xf>
    <xf numFmtId="0" fontId="3" fillId="2" borderId="14" xfId="0" applyFont="1" applyFill="1" applyBorder="1" applyAlignment="1">
      <alignment horizontal="left" vertical="top" wrapText="1"/>
    </xf>
    <xf numFmtId="0" fontId="2" fillId="2" borderId="5" xfId="0" applyFont="1" applyFill="1" applyBorder="1" applyAlignment="1">
      <alignment vertical="top" wrapText="1"/>
    </xf>
    <xf numFmtId="0" fontId="2" fillId="2" borderId="3" xfId="0" applyFont="1" applyFill="1" applyBorder="1" applyAlignment="1">
      <alignment vertical="top" wrapText="1"/>
    </xf>
    <xf numFmtId="0" fontId="2" fillId="2" borderId="0" xfId="0" applyFont="1" applyFill="1" applyBorder="1" applyAlignment="1">
      <alignment vertical="top" wrapText="1"/>
    </xf>
    <xf numFmtId="0" fontId="2" fillId="6" borderId="15" xfId="0" applyFont="1" applyFill="1" applyBorder="1" applyAlignment="1">
      <alignment horizontal="center" vertical="top" wrapText="1"/>
    </xf>
    <xf numFmtId="0" fontId="2" fillId="2" borderId="4" xfId="0" applyFont="1" applyFill="1" applyBorder="1" applyAlignment="1">
      <alignment vertical="top" wrapText="1"/>
    </xf>
    <xf numFmtId="0" fontId="2" fillId="2" borderId="2" xfId="0" applyFont="1" applyFill="1" applyBorder="1" applyAlignment="1">
      <alignment horizontal="left" vertical="top" wrapText="1"/>
    </xf>
    <xf numFmtId="0" fontId="8" fillId="6" borderId="15" xfId="0" applyFont="1" applyFill="1" applyBorder="1" applyAlignment="1">
      <alignment horizontal="center" vertical="top" wrapText="1"/>
    </xf>
    <xf numFmtId="0" fontId="8" fillId="6" borderId="14" xfId="0" applyFont="1" applyFill="1" applyBorder="1" applyAlignment="1">
      <alignment horizontal="center" vertical="top" wrapText="1"/>
    </xf>
    <xf numFmtId="0" fontId="5" fillId="6" borderId="15" xfId="20" applyFill="1" applyBorder="1" applyAlignment="1" applyProtection="1">
      <alignment horizontal="center" vertical="top" wrapText="1"/>
      <protection/>
    </xf>
    <xf numFmtId="0" fontId="3" fillId="7" borderId="3" xfId="0" applyFont="1" applyFill="1" applyBorder="1" applyAlignment="1">
      <alignment vertical="top" wrapText="1"/>
    </xf>
    <xf numFmtId="4" fontId="10" fillId="0" borderId="13" xfId="0" applyNumberFormat="1" applyFont="1" applyBorder="1" applyAlignment="1">
      <alignment horizontal="right" wrapText="1"/>
    </xf>
    <xf numFmtId="4" fontId="3" fillId="0" borderId="13" xfId="0" applyNumberFormat="1" applyFont="1" applyBorder="1" applyAlignment="1">
      <alignment horizontal="right"/>
    </xf>
    <xf numFmtId="0" fontId="11" fillId="0" borderId="1" xfId="0" applyFont="1" applyBorder="1" applyAlignment="1">
      <alignment horizontal="center"/>
    </xf>
    <xf numFmtId="0" fontId="11" fillId="0" borderId="1" xfId="0" applyFont="1" applyBorder="1" applyAlignment="1">
      <alignment horizontal="center" wrapText="1"/>
    </xf>
    <xf numFmtId="2" fontId="11" fillId="0" borderId="1" xfId="0" applyNumberFormat="1" applyFont="1" applyBorder="1" applyAlignment="1">
      <alignment horizontal="right"/>
    </xf>
    <xf numFmtId="2" fontId="11" fillId="0" borderId="1" xfId="0" applyNumberFormat="1" applyFont="1" applyBorder="1" applyAlignment="1">
      <alignment horizontal="right" wrapText="1"/>
    </xf>
    <xf numFmtId="0" fontId="9" fillId="0" borderId="0" xfId="0" applyFont="1"/>
    <xf numFmtId="0" fontId="9" fillId="0" borderId="0" xfId="0" applyFont="1" applyAlignment="1">
      <alignment horizontal="right"/>
    </xf>
    <xf numFmtId="2" fontId="11" fillId="0" borderId="0" xfId="0" applyNumberFormat="1" applyFont="1" applyBorder="1" applyAlignment="1">
      <alignment horizontal="right" wrapText="1"/>
    </xf>
    <xf numFmtId="0" fontId="12" fillId="5" borderId="16" xfId="0" applyFont="1" applyFill="1" applyBorder="1" applyAlignment="1">
      <alignment vertical="top" wrapText="1"/>
    </xf>
    <xf numFmtId="0" fontId="12" fillId="5" borderId="17" xfId="0" applyFont="1" applyFill="1" applyBorder="1" applyAlignment="1">
      <alignment vertical="top" wrapText="1"/>
    </xf>
    <xf numFmtId="0" fontId="12" fillId="5" borderId="18" xfId="0" applyFont="1" applyFill="1" applyBorder="1" applyAlignment="1">
      <alignment vertical="top" wrapText="1"/>
    </xf>
    <xf numFmtId="0" fontId="11" fillId="5" borderId="3" xfId="0" applyFont="1" applyFill="1" applyBorder="1" applyAlignment="1">
      <alignment horizontal="left"/>
    </xf>
    <xf numFmtId="0" fontId="12" fillId="5" borderId="19" xfId="0" applyFont="1" applyFill="1" applyBorder="1" applyAlignment="1">
      <alignment vertical="top" wrapText="1"/>
    </xf>
    <xf numFmtId="0" fontId="12" fillId="5" borderId="20" xfId="0" applyFont="1" applyFill="1" applyBorder="1" applyAlignment="1">
      <alignment vertical="top" wrapText="1"/>
    </xf>
    <xf numFmtId="0" fontId="12" fillId="5" borderId="21" xfId="0" applyFont="1" applyFill="1" applyBorder="1" applyAlignment="1">
      <alignment vertical="top" wrapText="1"/>
    </xf>
    <xf numFmtId="0" fontId="12" fillId="5" borderId="22" xfId="0" applyFont="1" applyFill="1" applyBorder="1" applyAlignment="1">
      <alignment vertical="top" wrapText="1"/>
    </xf>
    <xf numFmtId="0" fontId="12" fillId="5" borderId="23" xfId="0" applyFont="1" applyFill="1" applyBorder="1" applyAlignment="1">
      <alignment vertical="top" wrapText="1"/>
    </xf>
    <xf numFmtId="0" fontId="12" fillId="5" borderId="24" xfId="0" applyFont="1" applyFill="1" applyBorder="1" applyAlignment="1">
      <alignment vertical="top" wrapText="1"/>
    </xf>
    <xf numFmtId="0" fontId="3" fillId="2" borderId="3" xfId="0" applyFont="1" applyFill="1" applyBorder="1" applyAlignment="1">
      <alignment horizontal="left"/>
    </xf>
    <xf numFmtId="0" fontId="2" fillId="2" borderId="2" xfId="0" applyFont="1" applyFill="1" applyBorder="1" applyAlignment="1">
      <alignment vertical="top" wrapText="1"/>
    </xf>
    <xf numFmtId="0" fontId="1" fillId="2" borderId="2" xfId="0" applyFont="1" applyFill="1" applyBorder="1" applyAlignment="1">
      <alignment vertical="top" wrapText="1"/>
    </xf>
    <xf numFmtId="0" fontId="11" fillId="4" borderId="3" xfId="0" applyFont="1" applyFill="1" applyBorder="1" applyAlignment="1">
      <alignment vertical="top" wrapText="1"/>
    </xf>
    <xf numFmtId="164" fontId="10" fillId="0" borderId="13" xfId="0" applyNumberFormat="1" applyFont="1" applyBorder="1" applyAlignment="1">
      <alignment horizontal="right" wrapText="1"/>
    </xf>
    <xf numFmtId="164" fontId="3" fillId="0" borderId="13" xfId="0" applyNumberFormat="1" applyFont="1" applyBorder="1" applyAlignment="1">
      <alignment horizontal="right"/>
    </xf>
    <xf numFmtId="0" fontId="3" fillId="2" borderId="2" xfId="0" applyFont="1" applyFill="1" applyBorder="1" applyAlignment="1">
      <alignment vertical="top" wrapText="1"/>
    </xf>
    <xf numFmtId="0" fontId="3" fillId="3" borderId="2" xfId="0" applyFont="1" applyFill="1" applyBorder="1" applyAlignment="1">
      <alignment vertical="top" wrapText="1"/>
    </xf>
    <xf numFmtId="0" fontId="3" fillId="0" borderId="0" xfId="0" applyFont="1" applyAlignment="1">
      <alignment horizontal="right"/>
    </xf>
    <xf numFmtId="0" fontId="2" fillId="6" borderId="3" xfId="0" applyFont="1" applyFill="1" applyBorder="1" applyAlignment="1">
      <alignment horizontal="center" vertical="center" wrapText="1"/>
    </xf>
    <xf numFmtId="0" fontId="0" fillId="6" borderId="3" xfId="20" applyFont="1" applyFill="1" applyBorder="1" applyAlignment="1" applyProtection="1">
      <alignment horizontal="center" vertical="top" wrapText="1"/>
      <protection/>
    </xf>
    <xf numFmtId="3" fontId="2" fillId="8" borderId="3" xfId="0" applyNumberFormat="1" applyFont="1" applyFill="1" applyBorder="1" applyAlignment="1">
      <alignment horizontal="left" vertical="top" wrapText="1"/>
    </xf>
    <xf numFmtId="0" fontId="5" fillId="6" borderId="3" xfId="20" applyFill="1" applyBorder="1" applyAlignment="1" applyProtection="1">
      <alignment horizontal="center" vertical="top" wrapText="1"/>
      <protection/>
    </xf>
    <xf numFmtId="0" fontId="2" fillId="2" borderId="5" xfId="0" applyFont="1" applyFill="1" applyBorder="1" applyAlignment="1">
      <alignment horizontal="center" vertical="top" wrapText="1"/>
    </xf>
    <xf numFmtId="0" fontId="7" fillId="0" borderId="25" xfId="0" applyFont="1" applyBorder="1" applyAlignment="1">
      <alignment horizontal="left" vertical="top" wrapText="1"/>
    </xf>
    <xf numFmtId="0" fontId="3" fillId="2" borderId="3" xfId="0" applyFont="1" applyFill="1" applyBorder="1" applyAlignment="1">
      <alignment vertical="top" wrapText="1"/>
    </xf>
    <xf numFmtId="0" fontId="3"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3" fontId="2" fillId="9" borderId="3" xfId="0" applyNumberFormat="1" applyFont="1" applyFill="1" applyBorder="1" applyAlignment="1">
      <alignment horizontal="left" vertical="top" wrapText="1"/>
    </xf>
    <xf numFmtId="0" fontId="8" fillId="6" borderId="3"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2" borderId="6" xfId="0" applyFont="1" applyFill="1" applyBorder="1" applyAlignment="1">
      <alignment vertical="top" wrapText="1"/>
    </xf>
    <xf numFmtId="0" fontId="3" fillId="2" borderId="2" xfId="0" applyFont="1" applyFill="1" applyBorder="1" applyAlignment="1">
      <alignment vertical="top" wrapText="1"/>
    </xf>
    <xf numFmtId="0" fontId="5" fillId="6" borderId="15" xfId="20" applyFill="1" applyBorder="1" applyAlignment="1" applyProtection="1">
      <alignment horizontal="center" vertical="top" wrapText="1"/>
      <protection/>
    </xf>
    <xf numFmtId="0" fontId="5" fillId="6" borderId="14" xfId="20" applyFill="1" applyBorder="1" applyAlignment="1" applyProtection="1">
      <alignment horizontal="center" vertical="top" wrapText="1"/>
      <protection/>
    </xf>
    <xf numFmtId="0" fontId="1" fillId="2" borderId="3" xfId="0" applyFont="1" applyFill="1" applyBorder="1" applyAlignment="1">
      <alignment horizontal="left" vertical="top" wrapText="1"/>
    </xf>
    <xf numFmtId="0" fontId="3" fillId="3" borderId="1" xfId="0" applyFont="1" applyFill="1" applyBorder="1" applyAlignment="1">
      <alignment horizontal="center"/>
    </xf>
    <xf numFmtId="0" fontId="3" fillId="2" borderId="26" xfId="0" applyFont="1" applyFill="1" applyBorder="1" applyAlignment="1">
      <alignment horizontal="left"/>
    </xf>
    <xf numFmtId="0" fontId="3" fillId="2" borderId="14" xfId="0" applyFont="1" applyFill="1" applyBorder="1" applyAlignment="1">
      <alignment horizontal="left" vertical="top" wrapText="1"/>
    </xf>
    <xf numFmtId="0" fontId="12" fillId="5" borderId="27" xfId="0" applyFont="1" applyFill="1" applyBorder="1" applyAlignment="1">
      <alignment horizontal="left" vertical="top" wrapText="1"/>
    </xf>
    <xf numFmtId="0" fontId="12" fillId="5" borderId="28" xfId="0" applyFont="1" applyFill="1" applyBorder="1" applyAlignment="1">
      <alignment horizontal="left" vertical="top" wrapText="1"/>
    </xf>
    <xf numFmtId="0" fontId="11" fillId="4" borderId="29" xfId="0" applyFont="1" applyFill="1" applyBorder="1" applyAlignment="1">
      <alignment horizontal="center"/>
    </xf>
    <xf numFmtId="0" fontId="11" fillId="4" borderId="30" xfId="0" applyFont="1" applyFill="1" applyBorder="1" applyAlignment="1">
      <alignment horizontal="center"/>
    </xf>
    <xf numFmtId="0" fontId="11" fillId="4" borderId="31" xfId="0" applyFont="1" applyFill="1" applyBorder="1" applyAlignment="1">
      <alignment horizontal="center"/>
    </xf>
    <xf numFmtId="0" fontId="12" fillId="5" borderId="32" xfId="0" applyFont="1" applyFill="1" applyBorder="1" applyAlignment="1">
      <alignment horizontal="left" vertical="top" wrapText="1"/>
    </xf>
    <xf numFmtId="0" fontId="12" fillId="5" borderId="33" xfId="0" applyFont="1" applyFill="1" applyBorder="1" applyAlignment="1">
      <alignment horizontal="left" vertical="top" wrapText="1"/>
    </xf>
    <xf numFmtId="0" fontId="11" fillId="5" borderId="34" xfId="0" applyFont="1" applyFill="1" applyBorder="1" applyAlignment="1">
      <alignment horizontal="left"/>
    </xf>
    <xf numFmtId="0" fontId="11" fillId="5" borderId="35" xfId="0" applyFont="1" applyFill="1" applyBorder="1" applyAlignment="1">
      <alignment horizontal="left"/>
    </xf>
    <xf numFmtId="0" fontId="11" fillId="5" borderId="36" xfId="0" applyFont="1" applyFill="1" applyBorder="1" applyAlignment="1">
      <alignment horizontal="left" vertical="top" wrapText="1"/>
    </xf>
    <xf numFmtId="0" fontId="11" fillId="5" borderId="33" xfId="0" applyFont="1" applyFill="1" applyBorder="1" applyAlignment="1">
      <alignment horizontal="left" vertical="top" wrapText="1"/>
    </xf>
    <xf numFmtId="0" fontId="1" fillId="5" borderId="3" xfId="0" applyFont="1" applyFill="1" applyBorder="1" applyAlignment="1">
      <alignment horizontal="left" vertical="top" wrapText="1"/>
    </xf>
    <xf numFmtId="0" fontId="3" fillId="5" borderId="26" xfId="0" applyFont="1" applyFill="1" applyBorder="1" applyAlignment="1">
      <alignment horizontal="left"/>
    </xf>
    <xf numFmtId="0" fontId="3" fillId="5" borderId="14"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0" borderId="0" xfId="0" applyFont="1" applyBorder="1" applyAlignment="1">
      <alignment horizontal="center"/>
    </xf>
    <xf numFmtId="0" fontId="3" fillId="9" borderId="37" xfId="0" applyFont="1" applyFill="1" applyBorder="1" applyAlignment="1">
      <alignment horizontal="center"/>
    </xf>
    <xf numFmtId="0" fontId="3" fillId="9" borderId="38" xfId="0" applyFont="1" applyFill="1" applyBorder="1" applyAlignment="1">
      <alignment horizontal="center"/>
    </xf>
    <xf numFmtId="0" fontId="3" fillId="9" borderId="39" xfId="0" applyFont="1" applyFill="1" applyBorder="1" applyAlignment="1">
      <alignment horizontal="center"/>
    </xf>
    <xf numFmtId="0" fontId="3" fillId="2" borderId="2"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4</xdr:row>
      <xdr:rowOff>85725</xdr:rowOff>
    </xdr:to>
    <xdr:pic>
      <xdr:nvPicPr>
        <xdr:cNvPr id="2" name="Obrázek 1"/>
        <xdr:cNvPicPr preferRelativeResize="1">
          <a:picLocks noChangeAspect="1"/>
        </xdr:cNvPicPr>
      </xdr:nvPicPr>
      <xdr:blipFill>
        <a:blip r:embed="rId1"/>
        <a:stretch>
          <a:fillRect/>
        </a:stretch>
      </xdr:blipFill>
      <xdr:spPr>
        <a:xfrm>
          <a:off x="7629525" y="142875"/>
          <a:ext cx="1847850" cy="5905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187"/>
  <sheetViews>
    <sheetView tabSelected="1" workbookViewId="0" topLeftCell="A163">
      <selection activeCell="A15" sqref="A15:E15"/>
    </sheetView>
  </sheetViews>
  <sheetFormatPr defaultColWidth="9.140625" defaultRowHeight="15"/>
  <cols>
    <col min="1" max="1" width="26.140625" style="1" customWidth="1"/>
    <col min="2" max="2" width="30.57421875" style="1" customWidth="1"/>
    <col min="3" max="3" width="42.140625" style="1" customWidth="1"/>
    <col min="4" max="4" width="28.421875" style="1" customWidth="1"/>
    <col min="5" max="5" width="17.00390625" style="1" customWidth="1"/>
    <col min="6" max="6" width="10.421875" style="1" customWidth="1"/>
    <col min="7" max="7" width="9.140625" style="1" customWidth="1"/>
    <col min="8" max="8" width="11.57421875" style="1" customWidth="1"/>
    <col min="9" max="1025" width="9.140625" style="1" customWidth="1"/>
  </cols>
  <sheetData>
    <row r="1" ht="12.75"/>
    <row r="2" ht="12.75"/>
    <row r="3" ht="12.75"/>
    <row r="4" ht="12.75"/>
    <row r="5" ht="12.75"/>
    <row r="6" spans="1:5" ht="15">
      <c r="A6" s="121" t="s">
        <v>59</v>
      </c>
      <c r="B6" s="121"/>
      <c r="C6" s="121"/>
      <c r="D6" s="121"/>
      <c r="E6" s="121"/>
    </row>
    <row r="7" spans="1:5" ht="15">
      <c r="A7" s="3"/>
      <c r="B7" s="3"/>
      <c r="C7" s="3"/>
      <c r="D7" s="3"/>
      <c r="E7" s="3"/>
    </row>
    <row r="8" spans="1:5" ht="51.75">
      <c r="A8" s="4" t="s">
        <v>0</v>
      </c>
      <c r="B8" s="4" t="s">
        <v>1</v>
      </c>
      <c r="C8" s="4" t="s">
        <v>2</v>
      </c>
      <c r="D8" s="4" t="s">
        <v>3</v>
      </c>
      <c r="E8" s="31" t="s">
        <v>60</v>
      </c>
    </row>
    <row r="9" spans="1:5" ht="15">
      <c r="A9" s="103" t="s">
        <v>100</v>
      </c>
      <c r="B9" s="103"/>
      <c r="C9" s="103"/>
      <c r="D9" s="103"/>
      <c r="E9" s="103"/>
    </row>
    <row r="10" spans="1:5" ht="15">
      <c r="A10" s="4" t="s">
        <v>4</v>
      </c>
      <c r="B10" s="5" t="s">
        <v>5</v>
      </c>
      <c r="C10" s="4">
        <v>1</v>
      </c>
      <c r="D10" s="6">
        <v>12050</v>
      </c>
      <c r="E10" s="6">
        <f>D10*C10</f>
        <v>12050</v>
      </c>
    </row>
    <row r="11" spans="1:5" ht="15">
      <c r="A11" s="4" t="s">
        <v>6</v>
      </c>
      <c r="B11" s="5" t="s">
        <v>7</v>
      </c>
      <c r="C11" s="4">
        <v>1</v>
      </c>
      <c r="D11" s="6">
        <v>3050</v>
      </c>
      <c r="E11" s="6">
        <f>D11*C11</f>
        <v>3050</v>
      </c>
    </row>
    <row r="12" spans="1:5" ht="15">
      <c r="A12" s="7"/>
      <c r="C12" s="2"/>
      <c r="D12" s="8"/>
      <c r="E12" s="9">
        <f>SUM(E10:E11)</f>
        <v>15100</v>
      </c>
    </row>
    <row r="13" spans="1:5" ht="15">
      <c r="A13" s="7"/>
      <c r="C13" s="2"/>
      <c r="D13" s="8"/>
      <c r="E13" s="9"/>
    </row>
    <row r="14" spans="1:5" ht="51.75">
      <c r="A14" s="4" t="s">
        <v>0</v>
      </c>
      <c r="B14" s="4" t="s">
        <v>1</v>
      </c>
      <c r="C14" s="4" t="s">
        <v>2</v>
      </c>
      <c r="D14" s="4" t="s">
        <v>3</v>
      </c>
      <c r="E14" s="31" t="s">
        <v>60</v>
      </c>
    </row>
    <row r="15" spans="1:5" ht="15">
      <c r="A15" s="103" t="s">
        <v>101</v>
      </c>
      <c r="B15" s="103"/>
      <c r="C15" s="103"/>
      <c r="D15" s="103"/>
      <c r="E15" s="103"/>
    </row>
    <row r="16" spans="1:5" ht="15">
      <c r="A16" s="4" t="s">
        <v>61</v>
      </c>
      <c r="B16" s="4" t="s">
        <v>99</v>
      </c>
      <c r="C16" s="4">
        <v>2</v>
      </c>
      <c r="D16" s="33">
        <v>18529</v>
      </c>
      <c r="E16" s="34">
        <f>C16*D16</f>
        <v>37058</v>
      </c>
    </row>
    <row r="17" spans="1:5" ht="15">
      <c r="A17" s="32" t="s">
        <v>117</v>
      </c>
      <c r="B17" s="32" t="s">
        <v>118</v>
      </c>
      <c r="C17" s="32">
        <v>1</v>
      </c>
      <c r="D17" s="58">
        <v>3306</v>
      </c>
      <c r="E17" s="59">
        <f>C17*D17</f>
        <v>3306</v>
      </c>
    </row>
    <row r="18" spans="1:5" ht="15">
      <c r="A18" s="7"/>
      <c r="C18" s="2"/>
      <c r="D18" s="8"/>
      <c r="E18" s="9">
        <f>SUM(E16:E17)</f>
        <v>40364</v>
      </c>
    </row>
    <row r="19" spans="1:5" ht="15">
      <c r="A19" s="7"/>
      <c r="C19" s="2"/>
      <c r="D19" s="8"/>
      <c r="E19" s="9"/>
    </row>
    <row r="20" spans="1:5" ht="51.75">
      <c r="A20" s="60" t="s">
        <v>0</v>
      </c>
      <c r="B20" s="60" t="s">
        <v>1</v>
      </c>
      <c r="C20" s="60" t="s">
        <v>2</v>
      </c>
      <c r="D20" s="60" t="s">
        <v>122</v>
      </c>
      <c r="E20" s="31" t="s">
        <v>60</v>
      </c>
    </row>
    <row r="21" spans="1:5" ht="15">
      <c r="A21" s="108" t="s">
        <v>121</v>
      </c>
      <c r="B21" s="109"/>
      <c r="C21" s="109"/>
      <c r="D21" s="109"/>
      <c r="E21" s="110"/>
    </row>
    <row r="22" spans="1:5" ht="15">
      <c r="A22" s="60" t="s">
        <v>155</v>
      </c>
      <c r="B22" s="61" t="s">
        <v>123</v>
      </c>
      <c r="C22" s="60">
        <v>1</v>
      </c>
      <c r="D22" s="62">
        <v>17200</v>
      </c>
      <c r="E22" s="63">
        <f>C22*D22</f>
        <v>17200</v>
      </c>
    </row>
    <row r="23" spans="1:8" ht="15">
      <c r="A23" s="64"/>
      <c r="B23" s="64"/>
      <c r="C23" s="64"/>
      <c r="D23" s="65"/>
      <c r="E23" s="66"/>
      <c r="H23" s="10"/>
    </row>
    <row r="24" spans="1:8" ht="51.75">
      <c r="A24" s="32" t="s">
        <v>0</v>
      </c>
      <c r="B24" s="32" t="s">
        <v>1</v>
      </c>
      <c r="C24" s="32" t="s">
        <v>2</v>
      </c>
      <c r="D24" s="32" t="s">
        <v>3</v>
      </c>
      <c r="E24" s="31" t="s">
        <v>60</v>
      </c>
      <c r="H24" s="10"/>
    </row>
    <row r="25" spans="1:8" ht="15">
      <c r="A25" s="108" t="s">
        <v>157</v>
      </c>
      <c r="B25" s="109"/>
      <c r="C25" s="109"/>
      <c r="D25" s="109"/>
      <c r="E25" s="110"/>
      <c r="H25" s="10"/>
    </row>
    <row r="26" spans="1:8" ht="15">
      <c r="A26" s="32" t="s">
        <v>156</v>
      </c>
      <c r="B26" s="32" t="s">
        <v>65</v>
      </c>
      <c r="C26" s="32">
        <v>1</v>
      </c>
      <c r="D26" s="81">
        <v>11000</v>
      </c>
      <c r="E26" s="82">
        <f>C26*D26</f>
        <v>11000</v>
      </c>
      <c r="H26" s="10"/>
    </row>
    <row r="27" spans="1:8" ht="15">
      <c r="A27" s="4" t="s">
        <v>183</v>
      </c>
      <c r="B27" s="5" t="s">
        <v>5</v>
      </c>
      <c r="C27" s="4">
        <v>1</v>
      </c>
      <c r="D27" s="6">
        <v>14350</v>
      </c>
      <c r="E27" s="6">
        <f>D27*C27</f>
        <v>14350</v>
      </c>
      <c r="H27" s="10"/>
    </row>
    <row r="28" spans="1:8" ht="15">
      <c r="A28" s="4" t="s">
        <v>184</v>
      </c>
      <c r="B28" s="5" t="s">
        <v>182</v>
      </c>
      <c r="C28" s="4">
        <v>1</v>
      </c>
      <c r="D28" s="6">
        <v>2180</v>
      </c>
      <c r="E28" s="6">
        <f>D28*C28</f>
        <v>2180</v>
      </c>
      <c r="H28" s="10"/>
    </row>
    <row r="29" spans="1:8" ht="15">
      <c r="A29" s="7"/>
      <c r="C29" s="2"/>
      <c r="D29" s="8"/>
      <c r="E29" s="9">
        <f>SUM(E26:E28)</f>
        <v>27530</v>
      </c>
      <c r="H29" s="10"/>
    </row>
    <row r="30" spans="1:8" ht="15">
      <c r="A30" s="64"/>
      <c r="B30" s="64"/>
      <c r="C30" s="64"/>
      <c r="D30" s="65"/>
      <c r="E30" s="66"/>
      <c r="H30" s="10"/>
    </row>
    <row r="31" spans="4:5" ht="15">
      <c r="D31" s="85" t="s">
        <v>124</v>
      </c>
      <c r="E31" s="10">
        <f>E12+E18+E22+E29</f>
        <v>100194</v>
      </c>
    </row>
    <row r="32" ht="15.75" thickBot="1">
      <c r="B32" s="11"/>
    </row>
    <row r="33" spans="1:5" ht="15">
      <c r="A33" s="122" t="s">
        <v>102</v>
      </c>
      <c r="B33" s="123"/>
      <c r="C33" s="123"/>
      <c r="D33" s="123"/>
      <c r="E33" s="124"/>
    </row>
    <row r="34" spans="1:5" ht="15.75" thickBot="1">
      <c r="A34" s="103" t="s">
        <v>98</v>
      </c>
      <c r="B34" s="103"/>
      <c r="C34" s="103"/>
      <c r="D34" s="103"/>
      <c r="E34" s="103"/>
    </row>
    <row r="35" spans="1:5" ht="24.6" customHeight="1" thickBot="1">
      <c r="A35" s="12" t="s">
        <v>4</v>
      </c>
      <c r="B35" s="125" t="s">
        <v>8</v>
      </c>
      <c r="C35" s="125"/>
      <c r="D35" s="24" t="s">
        <v>62</v>
      </c>
      <c r="E35" s="45"/>
    </row>
    <row r="36" spans="1:5" ht="26.25" thickBot="1">
      <c r="A36" s="13" t="str">
        <f>B10</f>
        <v>Stolní počítač</v>
      </c>
      <c r="B36" s="93"/>
      <c r="C36" s="93"/>
      <c r="D36" s="14" t="s">
        <v>9</v>
      </c>
      <c r="E36" s="45"/>
    </row>
    <row r="37" spans="1:5" ht="15.75" thickBot="1">
      <c r="A37" s="15" t="s">
        <v>10</v>
      </c>
      <c r="B37" s="94">
        <v>1</v>
      </c>
      <c r="C37" s="94"/>
      <c r="D37" s="14" t="s">
        <v>11</v>
      </c>
      <c r="E37" s="45"/>
    </row>
    <row r="38" spans="1:5" ht="26.25" thickBot="1">
      <c r="A38" s="16" t="s">
        <v>12</v>
      </c>
      <c r="B38" s="88"/>
      <c r="C38" s="88"/>
      <c r="D38" s="47" t="s">
        <v>13</v>
      </c>
      <c r="E38" s="45"/>
    </row>
    <row r="39" spans="1:5" ht="39.75" customHeight="1" thickBot="1">
      <c r="A39" s="90" t="s">
        <v>14</v>
      </c>
      <c r="B39" s="18" t="s">
        <v>15</v>
      </c>
      <c r="C39" s="19" t="s">
        <v>16</v>
      </c>
      <c r="D39" s="96"/>
      <c r="E39" s="96"/>
    </row>
    <row r="40" spans="1:5" ht="17.25" customHeight="1" thickBot="1">
      <c r="A40" s="90"/>
      <c r="B40" s="18" t="s">
        <v>17</v>
      </c>
      <c r="C40" s="19" t="s">
        <v>18</v>
      </c>
      <c r="D40" s="96"/>
      <c r="E40" s="96"/>
    </row>
    <row r="41" spans="1:5" ht="92.65" customHeight="1" thickBot="1">
      <c r="A41" s="90"/>
      <c r="B41" s="18" t="s">
        <v>19</v>
      </c>
      <c r="C41" s="19" t="s">
        <v>20</v>
      </c>
      <c r="D41" s="96"/>
      <c r="E41" s="96"/>
    </row>
    <row r="42" spans="1:5" ht="17.25" customHeight="1" thickBot="1">
      <c r="A42" s="90"/>
      <c r="B42" s="18" t="s">
        <v>21</v>
      </c>
      <c r="C42" s="19" t="s">
        <v>22</v>
      </c>
      <c r="D42" s="96"/>
      <c r="E42" s="96"/>
    </row>
    <row r="43" spans="1:5" ht="23.1" customHeight="1" thickBot="1">
      <c r="A43" s="90"/>
      <c r="B43" s="18" t="s">
        <v>23</v>
      </c>
      <c r="C43" s="19" t="s">
        <v>24</v>
      </c>
      <c r="D43" s="96"/>
      <c r="E43" s="96"/>
    </row>
    <row r="44" spans="1:5" ht="18.4" customHeight="1" thickBot="1">
      <c r="A44" s="90"/>
      <c r="B44" s="18" t="s">
        <v>25</v>
      </c>
      <c r="C44" s="19" t="s">
        <v>26</v>
      </c>
      <c r="D44" s="96"/>
      <c r="E44" s="96"/>
    </row>
    <row r="45" spans="1:5" ht="18.4" customHeight="1" thickBot="1">
      <c r="A45" s="90"/>
      <c r="B45" s="18" t="s">
        <v>27</v>
      </c>
      <c r="C45" s="19" t="s">
        <v>28</v>
      </c>
      <c r="D45" s="96"/>
      <c r="E45" s="96"/>
    </row>
    <row r="46" spans="1:5" ht="39.6" customHeight="1" thickBot="1">
      <c r="A46" s="90"/>
      <c r="B46" s="18" t="s">
        <v>29</v>
      </c>
      <c r="C46" s="19" t="s">
        <v>30</v>
      </c>
      <c r="D46" s="96"/>
      <c r="E46" s="96"/>
    </row>
    <row r="47" spans="1:5" ht="94.7" customHeight="1" thickBot="1">
      <c r="A47" s="90"/>
      <c r="B47" s="18" t="s">
        <v>31</v>
      </c>
      <c r="C47" s="19" t="s">
        <v>32</v>
      </c>
      <c r="D47" s="96"/>
      <c r="E47" s="96"/>
    </row>
    <row r="48" spans="1:5" ht="41.65" customHeight="1" thickBot="1">
      <c r="A48" s="90"/>
      <c r="B48" s="18" t="s">
        <v>33</v>
      </c>
      <c r="C48" s="19" t="s">
        <v>34</v>
      </c>
      <c r="D48" s="96"/>
      <c r="E48" s="96"/>
    </row>
    <row r="49" spans="1:5" ht="102.75" customHeight="1" thickBot="1">
      <c r="A49" s="90"/>
      <c r="B49" s="18" t="s">
        <v>35</v>
      </c>
      <c r="C49" s="19" t="s">
        <v>36</v>
      </c>
      <c r="D49" s="96"/>
      <c r="E49" s="96"/>
    </row>
    <row r="50" spans="1:5" ht="45.6" customHeight="1" thickBot="1">
      <c r="A50" s="90"/>
      <c r="B50" s="18" t="s">
        <v>37</v>
      </c>
      <c r="C50" s="19" t="s">
        <v>38</v>
      </c>
      <c r="D50" s="96"/>
      <c r="E50" s="96"/>
    </row>
    <row r="51" spans="1:5" ht="27.2" customHeight="1" thickBot="1">
      <c r="A51" s="90"/>
      <c r="B51" s="18" t="s">
        <v>39</v>
      </c>
      <c r="C51" s="19" t="s">
        <v>40</v>
      </c>
      <c r="D51" s="96"/>
      <c r="E51" s="96"/>
    </row>
    <row r="52" spans="1:5" ht="51.2" customHeight="1" thickBot="1">
      <c r="A52" s="90"/>
      <c r="B52" s="18" t="s">
        <v>41</v>
      </c>
      <c r="C52" s="15" t="s">
        <v>42</v>
      </c>
      <c r="D52" s="96"/>
      <c r="E52" s="96"/>
    </row>
    <row r="53" spans="1:5" ht="15.75" thickBot="1">
      <c r="A53" s="90"/>
      <c r="B53" s="20" t="s">
        <v>43</v>
      </c>
      <c r="C53" s="21" t="s">
        <v>44</v>
      </c>
      <c r="D53" s="96"/>
      <c r="E53" s="96"/>
    </row>
    <row r="54" ht="15.75" thickBot="1"/>
    <row r="55" spans="1:6" ht="26.25" customHeight="1" thickBot="1">
      <c r="A55" s="23" t="s">
        <v>6</v>
      </c>
      <c r="B55" s="92" t="s">
        <v>8</v>
      </c>
      <c r="C55" s="92"/>
      <c r="D55" s="24" t="s">
        <v>62</v>
      </c>
      <c r="E55" s="45"/>
      <c r="F55" s="3"/>
    </row>
    <row r="56" spans="1:6" ht="26.25" thickBot="1">
      <c r="A56" s="13" t="str">
        <f>B11</f>
        <v>Monitor</v>
      </c>
      <c r="B56" s="93"/>
      <c r="C56" s="93"/>
      <c r="D56" s="14" t="s">
        <v>9</v>
      </c>
      <c r="E56" s="45"/>
      <c r="F56" s="3"/>
    </row>
    <row r="57" spans="1:6" ht="15.75" thickBot="1">
      <c r="A57" s="15" t="s">
        <v>10</v>
      </c>
      <c r="B57" s="94">
        <v>1</v>
      </c>
      <c r="C57" s="94"/>
      <c r="D57" s="14" t="s">
        <v>11</v>
      </c>
      <c r="E57" s="45"/>
      <c r="F57" s="3"/>
    </row>
    <row r="58" spans="1:6" ht="26.25" thickBot="1">
      <c r="A58" s="16" t="s">
        <v>12</v>
      </c>
      <c r="B58" s="88"/>
      <c r="C58" s="88"/>
      <c r="D58" s="47" t="s">
        <v>13</v>
      </c>
      <c r="E58" s="45"/>
      <c r="F58" s="3"/>
    </row>
    <row r="59" spans="1:6" ht="12.75" customHeight="1" thickBot="1">
      <c r="A59" s="90" t="s">
        <v>14</v>
      </c>
      <c r="B59" s="25" t="s">
        <v>45</v>
      </c>
      <c r="C59" s="26" t="s">
        <v>46</v>
      </c>
      <c r="D59" s="96"/>
      <c r="E59" s="96"/>
      <c r="F59" s="3"/>
    </row>
    <row r="60" spans="1:6" ht="15.75" thickBot="1">
      <c r="A60" s="90"/>
      <c r="B60" s="25" t="s">
        <v>47</v>
      </c>
      <c r="C60" s="26" t="s">
        <v>48</v>
      </c>
      <c r="D60" s="96"/>
      <c r="E60" s="96"/>
      <c r="F60" s="3"/>
    </row>
    <row r="61" spans="1:6" ht="15.75" customHeight="1" thickBot="1">
      <c r="A61" s="90"/>
      <c r="B61" s="27" t="s">
        <v>49</v>
      </c>
      <c r="C61" s="28" t="s">
        <v>50</v>
      </c>
      <c r="D61" s="96"/>
      <c r="E61" s="96"/>
      <c r="F61" s="3"/>
    </row>
    <row r="62" spans="1:6" ht="15.75" customHeight="1" thickBot="1">
      <c r="A62" s="90"/>
      <c r="B62" s="27" t="s">
        <v>51</v>
      </c>
      <c r="C62" s="28" t="s">
        <v>52</v>
      </c>
      <c r="D62" s="96"/>
      <c r="E62" s="96"/>
      <c r="F62" s="3"/>
    </row>
    <row r="63" spans="1:6" ht="15.75" customHeight="1" thickBot="1">
      <c r="A63" s="90"/>
      <c r="B63" s="27" t="s">
        <v>53</v>
      </c>
      <c r="C63" s="28" t="s">
        <v>54</v>
      </c>
      <c r="D63" s="96"/>
      <c r="E63" s="96"/>
      <c r="F63" s="3"/>
    </row>
    <row r="64" spans="1:6" ht="15.75" customHeight="1" thickBot="1">
      <c r="A64" s="90"/>
      <c r="B64" s="27" t="s">
        <v>55</v>
      </c>
      <c r="C64" s="28" t="s">
        <v>56</v>
      </c>
      <c r="D64" s="96"/>
      <c r="E64" s="96"/>
      <c r="F64" s="3"/>
    </row>
    <row r="65" spans="1:6" ht="15.75" customHeight="1" thickBot="1">
      <c r="A65" s="90"/>
      <c r="B65" s="29" t="s">
        <v>57</v>
      </c>
      <c r="C65" s="30" t="s">
        <v>58</v>
      </c>
      <c r="D65" s="96"/>
      <c r="E65" s="96"/>
      <c r="F65" s="3"/>
    </row>
    <row r="66" spans="1:6" ht="15.75" customHeight="1" thickBot="1">
      <c r="A66" s="90"/>
      <c r="B66" s="18" t="s">
        <v>43</v>
      </c>
      <c r="C66" s="19" t="s">
        <v>44</v>
      </c>
      <c r="D66" s="96"/>
      <c r="E66" s="96"/>
      <c r="F66" s="3"/>
    </row>
    <row r="68" spans="1:5" ht="15.75" customHeight="1" thickBot="1">
      <c r="A68" s="103" t="s">
        <v>101</v>
      </c>
      <c r="B68" s="103"/>
      <c r="C68" s="103"/>
      <c r="D68" s="103"/>
      <c r="E68" s="103"/>
    </row>
    <row r="69" spans="1:5" ht="26.25" customHeight="1" thickBot="1">
      <c r="A69" s="35" t="s">
        <v>61</v>
      </c>
      <c r="B69" s="118" t="s">
        <v>8</v>
      </c>
      <c r="C69" s="118"/>
      <c r="D69" s="24" t="s">
        <v>62</v>
      </c>
      <c r="E69" s="45"/>
    </row>
    <row r="70" spans="1:5" ht="26.25" thickBot="1">
      <c r="A70" s="43" t="s">
        <v>99</v>
      </c>
      <c r="B70" s="119"/>
      <c r="C70" s="119"/>
      <c r="D70" s="14" t="s">
        <v>9</v>
      </c>
      <c r="E70" s="45"/>
    </row>
    <row r="71" spans="1:5" ht="15.75" thickBot="1">
      <c r="A71" s="36" t="s">
        <v>63</v>
      </c>
      <c r="B71" s="120">
        <v>2</v>
      </c>
      <c r="C71" s="120"/>
      <c r="D71" s="14" t="s">
        <v>11</v>
      </c>
      <c r="E71" s="45"/>
    </row>
    <row r="72" spans="1:5" ht="26.25" thickBot="1">
      <c r="A72" s="37" t="s">
        <v>12</v>
      </c>
      <c r="B72" s="88"/>
      <c r="C72" s="88"/>
      <c r="D72" s="47" t="s">
        <v>13</v>
      </c>
      <c r="E72" s="45"/>
    </row>
    <row r="73" spans="1:5" ht="15.75" thickBot="1">
      <c r="A73" s="38" t="s">
        <v>14</v>
      </c>
      <c r="B73" s="39" t="s">
        <v>64</v>
      </c>
      <c r="C73" s="39" t="s">
        <v>65</v>
      </c>
      <c r="D73" s="96"/>
      <c r="E73" s="96"/>
    </row>
    <row r="74" spans="1:5" ht="18" customHeight="1" thickBot="1">
      <c r="A74" s="40"/>
      <c r="B74" s="39" t="s">
        <v>66</v>
      </c>
      <c r="C74" s="39" t="s">
        <v>67</v>
      </c>
      <c r="D74" s="96"/>
      <c r="E74" s="96"/>
    </row>
    <row r="75" spans="1:5" ht="15.75" thickBot="1">
      <c r="A75" s="41"/>
      <c r="B75" s="36" t="s">
        <v>68</v>
      </c>
      <c r="C75" s="36" t="s">
        <v>69</v>
      </c>
      <c r="D75" s="96"/>
      <c r="E75" s="96"/>
    </row>
    <row r="76" spans="1:5" ht="15.75" thickBot="1">
      <c r="A76" s="41"/>
      <c r="B76" s="36" t="s">
        <v>70</v>
      </c>
      <c r="C76" s="36" t="s">
        <v>71</v>
      </c>
      <c r="D76" s="96"/>
      <c r="E76" s="96"/>
    </row>
    <row r="77" spans="1:5" ht="64.5" thickBot="1">
      <c r="A77" s="41"/>
      <c r="B77" s="36" t="s">
        <v>72</v>
      </c>
      <c r="C77" s="42" t="s">
        <v>73</v>
      </c>
      <c r="D77" s="96"/>
      <c r="E77" s="96"/>
    </row>
    <row r="78" spans="1:5" ht="15.75" thickBot="1">
      <c r="A78" s="41"/>
      <c r="B78" s="36" t="s">
        <v>74</v>
      </c>
      <c r="C78" s="36" t="s">
        <v>97</v>
      </c>
      <c r="D78" s="96"/>
      <c r="E78" s="96"/>
    </row>
    <row r="79" spans="1:5" ht="39" thickBot="1">
      <c r="A79" s="41"/>
      <c r="B79" s="36" t="s">
        <v>29</v>
      </c>
      <c r="C79" s="36" t="s">
        <v>75</v>
      </c>
      <c r="D79" s="96"/>
      <c r="E79" s="96"/>
    </row>
    <row r="80" spans="1:5" ht="15.75" thickBot="1">
      <c r="A80" s="41"/>
      <c r="B80" s="36" t="s">
        <v>76</v>
      </c>
      <c r="C80" s="36" t="s">
        <v>77</v>
      </c>
      <c r="D80" s="96"/>
      <c r="E80" s="96"/>
    </row>
    <row r="81" spans="1:5" ht="15.75" thickBot="1">
      <c r="A81" s="41"/>
      <c r="B81" s="36" t="s">
        <v>78</v>
      </c>
      <c r="C81" s="36" t="s">
        <v>79</v>
      </c>
      <c r="D81" s="96"/>
      <c r="E81" s="96"/>
    </row>
    <row r="82" spans="1:5" ht="15.75" thickBot="1">
      <c r="A82" s="41"/>
      <c r="B82" s="36" t="s">
        <v>80</v>
      </c>
      <c r="C82" s="36" t="s">
        <v>81</v>
      </c>
      <c r="D82" s="96"/>
      <c r="E82" s="96"/>
    </row>
    <row r="83" spans="1:5" ht="26.25" thickBot="1">
      <c r="A83" s="41"/>
      <c r="B83" s="36" t="s">
        <v>82</v>
      </c>
      <c r="C83" s="36" t="s">
        <v>83</v>
      </c>
      <c r="D83" s="96"/>
      <c r="E83" s="96"/>
    </row>
    <row r="84" spans="1:5" ht="26.25" thickBot="1">
      <c r="A84" s="40"/>
      <c r="B84" s="39" t="s">
        <v>84</v>
      </c>
      <c r="C84" s="36" t="s">
        <v>85</v>
      </c>
      <c r="D84" s="96"/>
      <c r="E84" s="96"/>
    </row>
    <row r="85" spans="1:5" ht="77.25" thickBot="1">
      <c r="A85" s="40"/>
      <c r="B85" s="36" t="s">
        <v>86</v>
      </c>
      <c r="C85" s="42" t="s">
        <v>87</v>
      </c>
      <c r="D85" s="96"/>
      <c r="E85" s="96"/>
    </row>
    <row r="86" spans="1:5" ht="15.75" thickBot="1">
      <c r="A86" s="40"/>
      <c r="B86" s="36" t="s">
        <v>88</v>
      </c>
      <c r="C86" s="42" t="s">
        <v>89</v>
      </c>
      <c r="D86" s="96"/>
      <c r="E86" s="96"/>
    </row>
    <row r="87" spans="1:5" ht="15.75" thickBot="1">
      <c r="A87" s="40"/>
      <c r="B87" s="36" t="s">
        <v>90</v>
      </c>
      <c r="C87" s="42" t="s">
        <v>91</v>
      </c>
      <c r="D87" s="96"/>
      <c r="E87" s="96"/>
    </row>
    <row r="88" spans="1:5" ht="15.75" thickBot="1">
      <c r="A88" s="39" t="s">
        <v>92</v>
      </c>
      <c r="B88" s="36" t="s">
        <v>93</v>
      </c>
      <c r="C88" s="42" t="s">
        <v>94</v>
      </c>
      <c r="D88" s="96"/>
      <c r="E88" s="96"/>
    </row>
    <row r="89" spans="1:5" ht="15.75" thickBot="1">
      <c r="A89" s="39" t="s">
        <v>95</v>
      </c>
      <c r="B89" s="117" t="s">
        <v>44</v>
      </c>
      <c r="C89" s="117"/>
      <c r="D89" s="96"/>
      <c r="E89" s="96"/>
    </row>
    <row r="90" ht="15.75" thickBot="1"/>
    <row r="91" spans="1:5" ht="26.25" thickBot="1">
      <c r="A91" s="44" t="s">
        <v>117</v>
      </c>
      <c r="B91" s="104" t="s">
        <v>8</v>
      </c>
      <c r="C91" s="104"/>
      <c r="D91" s="24" t="s">
        <v>62</v>
      </c>
      <c r="E91" s="45"/>
    </row>
    <row r="92" spans="1:5" ht="26.25" thickBot="1">
      <c r="A92" s="57" t="s">
        <v>118</v>
      </c>
      <c r="B92" s="105"/>
      <c r="C92" s="105"/>
      <c r="D92" s="14" t="s">
        <v>9</v>
      </c>
      <c r="E92" s="45"/>
    </row>
    <row r="93" spans="1:5" ht="15.75" thickBot="1">
      <c r="A93" s="15" t="s">
        <v>63</v>
      </c>
      <c r="B93" s="93">
        <v>1</v>
      </c>
      <c r="C93" s="93"/>
      <c r="D93" s="14" t="s">
        <v>11</v>
      </c>
      <c r="E93" s="45"/>
    </row>
    <row r="94" spans="1:5" ht="26.25" thickBot="1">
      <c r="A94" s="46" t="s">
        <v>12</v>
      </c>
      <c r="B94" s="88"/>
      <c r="C94" s="88"/>
      <c r="D94" s="47" t="s">
        <v>13</v>
      </c>
      <c r="E94" s="45"/>
    </row>
    <row r="95" spans="1:5" ht="15.75" thickBot="1">
      <c r="A95" s="48" t="s">
        <v>14</v>
      </c>
      <c r="B95" s="49" t="s">
        <v>64</v>
      </c>
      <c r="C95" s="49" t="s">
        <v>103</v>
      </c>
      <c r="D95" s="96"/>
      <c r="E95" s="96"/>
    </row>
    <row r="96" spans="1:5" ht="15.75" thickBot="1">
      <c r="A96" s="50"/>
      <c r="B96" s="49" t="s">
        <v>104</v>
      </c>
      <c r="C96" s="49" t="s">
        <v>105</v>
      </c>
      <c r="D96" s="51"/>
      <c r="E96" s="45"/>
    </row>
    <row r="97" spans="1:5" ht="15.75" thickBot="1">
      <c r="A97" s="52"/>
      <c r="B97" s="15" t="s">
        <v>106</v>
      </c>
      <c r="C97" s="53">
        <v>1200</v>
      </c>
      <c r="D97" s="54"/>
      <c r="E97" s="55"/>
    </row>
    <row r="98" spans="1:5" ht="15.75" thickBot="1">
      <c r="A98" s="52"/>
      <c r="B98" s="15" t="s">
        <v>107</v>
      </c>
      <c r="C98" s="15" t="s">
        <v>108</v>
      </c>
      <c r="D98" s="54"/>
      <c r="E98" s="55"/>
    </row>
    <row r="99" spans="1:5" ht="15.75" thickBot="1">
      <c r="A99" s="52"/>
      <c r="B99" s="15" t="s">
        <v>109</v>
      </c>
      <c r="C99" s="15" t="s">
        <v>110</v>
      </c>
      <c r="D99" s="54"/>
      <c r="E99" s="55"/>
    </row>
    <row r="100" spans="1:5" ht="15.75" thickBot="1">
      <c r="A100" s="52"/>
      <c r="B100" s="15" t="s">
        <v>111</v>
      </c>
      <c r="C100" s="19" t="s">
        <v>112</v>
      </c>
      <c r="D100" s="51"/>
      <c r="E100" s="45"/>
    </row>
    <row r="101" spans="1:5" ht="15.75" thickBot="1">
      <c r="A101" s="52"/>
      <c r="B101" s="15" t="s">
        <v>113</v>
      </c>
      <c r="C101" s="15" t="s">
        <v>114</v>
      </c>
      <c r="D101" s="89"/>
      <c r="E101" s="89"/>
    </row>
    <row r="102" spans="1:5" ht="15.75" thickBot="1">
      <c r="A102" s="52"/>
      <c r="B102" s="15" t="s">
        <v>115</v>
      </c>
      <c r="C102" s="15" t="s">
        <v>120</v>
      </c>
      <c r="D102" s="56"/>
      <c r="E102" s="45"/>
    </row>
    <row r="103" spans="1:5" ht="15.75" thickBot="1">
      <c r="A103" s="52"/>
      <c r="B103" s="15" t="s">
        <v>116</v>
      </c>
      <c r="C103" s="15" t="s">
        <v>119</v>
      </c>
      <c r="D103" s="89"/>
      <c r="E103" s="89"/>
    </row>
    <row r="104" spans="1:5" ht="15.75" thickBot="1">
      <c r="A104" s="49" t="s">
        <v>95</v>
      </c>
      <c r="B104" s="102" t="s">
        <v>44</v>
      </c>
      <c r="C104" s="102"/>
      <c r="D104" s="97"/>
      <c r="E104" s="97"/>
    </row>
    <row r="106" spans="1:5" ht="15.75" thickBot="1">
      <c r="A106" s="108" t="s">
        <v>121</v>
      </c>
      <c r="B106" s="109"/>
      <c r="C106" s="109"/>
      <c r="D106" s="109"/>
      <c r="E106" s="110"/>
    </row>
    <row r="107" spans="1:5" ht="26.25" thickBot="1">
      <c r="A107" s="70" t="s">
        <v>155</v>
      </c>
      <c r="B107" s="113" t="s">
        <v>8</v>
      </c>
      <c r="C107" s="114"/>
      <c r="D107" s="24" t="s">
        <v>62</v>
      </c>
      <c r="E107" s="45"/>
    </row>
    <row r="108" spans="1:5" ht="26.25" thickBot="1">
      <c r="A108" s="80" t="s">
        <v>125</v>
      </c>
      <c r="B108" s="115"/>
      <c r="C108" s="116"/>
      <c r="D108" s="14" t="s">
        <v>9</v>
      </c>
      <c r="E108" s="45"/>
    </row>
    <row r="109" spans="1:5" ht="15.75" thickBot="1">
      <c r="A109" s="71" t="s">
        <v>63</v>
      </c>
      <c r="B109" s="111">
        <v>1</v>
      </c>
      <c r="C109" s="112"/>
      <c r="D109" s="14" t="s">
        <v>11</v>
      </c>
      <c r="E109" s="45"/>
    </row>
    <row r="110" spans="1:5" ht="26.25" thickBot="1">
      <c r="A110" s="46" t="s">
        <v>12</v>
      </c>
      <c r="B110" s="88"/>
      <c r="C110" s="88"/>
      <c r="D110" s="47" t="s">
        <v>13</v>
      </c>
      <c r="E110" s="45"/>
    </row>
    <row r="111" spans="1:5" ht="51.75" thickBot="1">
      <c r="A111" s="72" t="s">
        <v>14</v>
      </c>
      <c r="B111" s="67" t="s">
        <v>15</v>
      </c>
      <c r="C111" s="68" t="s">
        <v>126</v>
      </c>
      <c r="D111" s="96"/>
      <c r="E111" s="96"/>
    </row>
    <row r="112" spans="1:5" ht="39" thickBot="1">
      <c r="A112" s="73"/>
      <c r="B112" s="67" t="s">
        <v>17</v>
      </c>
      <c r="C112" s="67" t="s">
        <v>127</v>
      </c>
      <c r="D112" s="96"/>
      <c r="E112" s="96"/>
    </row>
    <row r="113" spans="1:5" ht="90" thickBot="1">
      <c r="A113" s="73"/>
      <c r="B113" s="67" t="s">
        <v>128</v>
      </c>
      <c r="C113" s="67" t="s">
        <v>149</v>
      </c>
      <c r="D113" s="96"/>
      <c r="E113" s="96"/>
    </row>
    <row r="114" spans="1:5" ht="51.75" thickBot="1">
      <c r="A114" s="73"/>
      <c r="B114" s="67" t="s">
        <v>129</v>
      </c>
      <c r="C114" s="67" t="s">
        <v>150</v>
      </c>
      <c r="D114" s="96"/>
      <c r="E114" s="96"/>
    </row>
    <row r="115" spans="1:5" ht="51.75" thickBot="1">
      <c r="A115" s="73"/>
      <c r="B115" s="67" t="s">
        <v>74</v>
      </c>
      <c r="C115" s="67" t="s">
        <v>151</v>
      </c>
      <c r="D115" s="96"/>
      <c r="E115" s="96"/>
    </row>
    <row r="116" spans="1:5" ht="26.25" thickBot="1">
      <c r="A116" s="73"/>
      <c r="B116" s="67" t="s">
        <v>130</v>
      </c>
      <c r="C116" s="67" t="s">
        <v>131</v>
      </c>
      <c r="D116" s="96"/>
      <c r="E116" s="96"/>
    </row>
    <row r="117" spans="1:5" ht="39" thickBot="1">
      <c r="A117" s="73"/>
      <c r="B117" s="67" t="s">
        <v>132</v>
      </c>
      <c r="C117" s="67" t="s">
        <v>152</v>
      </c>
      <c r="D117" s="89"/>
      <c r="E117" s="89"/>
    </row>
    <row r="118" spans="1:5" ht="26.25" thickBot="1">
      <c r="A118" s="73"/>
      <c r="B118" s="67" t="s">
        <v>133</v>
      </c>
      <c r="C118" s="67" t="s">
        <v>153</v>
      </c>
      <c r="D118" s="96"/>
      <c r="E118" s="96"/>
    </row>
    <row r="119" spans="1:5" ht="26.25" thickBot="1">
      <c r="A119" s="73"/>
      <c r="B119" s="67" t="s">
        <v>134</v>
      </c>
      <c r="C119" s="67" t="s">
        <v>135</v>
      </c>
      <c r="D119" s="89"/>
      <c r="E119" s="89"/>
    </row>
    <row r="120" spans="1:5" ht="15.75" thickBot="1">
      <c r="A120" s="73"/>
      <c r="B120" s="67" t="s">
        <v>136</v>
      </c>
      <c r="C120" s="67" t="s">
        <v>137</v>
      </c>
      <c r="D120" s="89"/>
      <c r="E120" s="89"/>
    </row>
    <row r="121" spans="1:5" ht="39" thickBot="1">
      <c r="A121" s="73"/>
      <c r="B121" s="69" t="s">
        <v>29</v>
      </c>
      <c r="C121" s="67" t="s">
        <v>138</v>
      </c>
      <c r="D121" s="100"/>
      <c r="E121" s="101"/>
    </row>
    <row r="122" spans="1:5" ht="15.75" thickBot="1">
      <c r="A122" s="73"/>
      <c r="B122" s="69" t="s">
        <v>139</v>
      </c>
      <c r="C122" s="67" t="s">
        <v>140</v>
      </c>
      <c r="D122" s="89"/>
      <c r="E122" s="89"/>
    </row>
    <row r="123" spans="1:5" ht="26.25" thickBot="1">
      <c r="A123" s="73"/>
      <c r="B123" s="67" t="s">
        <v>141</v>
      </c>
      <c r="C123" s="67" t="s">
        <v>142</v>
      </c>
      <c r="D123" s="89"/>
      <c r="E123" s="89"/>
    </row>
    <row r="124" spans="1:5" ht="64.5" thickBot="1">
      <c r="A124" s="74"/>
      <c r="B124" s="67" t="s">
        <v>84</v>
      </c>
      <c r="C124" s="67" t="s">
        <v>143</v>
      </c>
      <c r="D124" s="89"/>
      <c r="E124" s="89"/>
    </row>
    <row r="125" spans="1:5" ht="153.75" thickBot="1">
      <c r="A125" s="73"/>
      <c r="B125" s="67" t="s">
        <v>39</v>
      </c>
      <c r="C125" s="67" t="s">
        <v>154</v>
      </c>
      <c r="D125" s="100"/>
      <c r="E125" s="101"/>
    </row>
    <row r="126" spans="1:5" ht="77.25" thickBot="1">
      <c r="A126" s="74"/>
      <c r="B126" s="67" t="s">
        <v>86</v>
      </c>
      <c r="C126" s="67" t="s">
        <v>144</v>
      </c>
      <c r="D126" s="89"/>
      <c r="E126" s="89"/>
    </row>
    <row r="127" spans="1:5" ht="15.75" thickBot="1">
      <c r="A127" s="75" t="s">
        <v>145</v>
      </c>
      <c r="B127" s="111" t="s">
        <v>146</v>
      </c>
      <c r="C127" s="112"/>
      <c r="D127" s="89"/>
      <c r="E127" s="89"/>
    </row>
    <row r="128" spans="1:5" ht="15.75" thickBot="1">
      <c r="A128" s="76" t="s">
        <v>147</v>
      </c>
      <c r="B128" s="106" t="s">
        <v>148</v>
      </c>
      <c r="C128" s="107"/>
      <c r="D128" s="89"/>
      <c r="E128" s="89"/>
    </row>
    <row r="130" spans="1:5" ht="15.75" thickBot="1">
      <c r="A130" s="103" t="s">
        <v>157</v>
      </c>
      <c r="B130" s="103"/>
      <c r="C130" s="103"/>
      <c r="D130" s="103"/>
      <c r="E130" s="103"/>
    </row>
    <row r="131" spans="1:5" ht="26.25" thickBot="1">
      <c r="A131" s="77" t="s">
        <v>156</v>
      </c>
      <c r="B131" s="104" t="s">
        <v>8</v>
      </c>
      <c r="C131" s="104"/>
      <c r="D131" s="24" t="s">
        <v>62</v>
      </c>
      <c r="E131" s="45"/>
    </row>
    <row r="132" spans="1:5" ht="26.25" thickBot="1">
      <c r="A132" s="57" t="s">
        <v>65</v>
      </c>
      <c r="B132" s="105"/>
      <c r="C132" s="105"/>
      <c r="D132" s="14" t="s">
        <v>9</v>
      </c>
      <c r="E132" s="45"/>
    </row>
    <row r="133" spans="1:5" ht="15.75" thickBot="1">
      <c r="A133" s="78" t="s">
        <v>63</v>
      </c>
      <c r="B133" s="93">
        <v>1</v>
      </c>
      <c r="C133" s="93"/>
      <c r="D133" s="14" t="s">
        <v>11</v>
      </c>
      <c r="E133" s="45"/>
    </row>
    <row r="134" spans="1:5" ht="26.25" thickBot="1">
      <c r="A134" s="46" t="s">
        <v>12</v>
      </c>
      <c r="B134" s="88"/>
      <c r="C134" s="88"/>
      <c r="D134" s="47" t="s">
        <v>13</v>
      </c>
      <c r="E134" s="45"/>
    </row>
    <row r="135" spans="1:5" ht="15.75" thickBot="1">
      <c r="A135" s="48" t="s">
        <v>14</v>
      </c>
      <c r="B135" s="49" t="s">
        <v>64</v>
      </c>
      <c r="C135" s="49" t="s">
        <v>65</v>
      </c>
      <c r="D135" s="96"/>
      <c r="E135" s="96"/>
    </row>
    <row r="136" spans="1:5" ht="15.75" thickBot="1">
      <c r="A136" s="50"/>
      <c r="B136" s="49" t="s">
        <v>66</v>
      </c>
      <c r="C136" s="49" t="s">
        <v>158</v>
      </c>
      <c r="D136" s="97"/>
      <c r="E136" s="97"/>
    </row>
    <row r="137" spans="1:5" ht="15.75" thickBot="1">
      <c r="A137" s="52"/>
      <c r="B137" s="78" t="s">
        <v>70</v>
      </c>
      <c r="C137" s="78" t="s">
        <v>159</v>
      </c>
      <c r="D137" s="96"/>
      <c r="E137" s="96"/>
    </row>
    <row r="138" spans="1:5" ht="64.5" thickBot="1">
      <c r="A138" s="52"/>
      <c r="B138" s="78" t="s">
        <v>128</v>
      </c>
      <c r="C138" s="79" t="s">
        <v>160</v>
      </c>
      <c r="D138" s="86"/>
      <c r="E138" s="86"/>
    </row>
    <row r="139" spans="1:5" ht="15.75" thickBot="1">
      <c r="A139" s="52"/>
      <c r="B139" s="78" t="s">
        <v>74</v>
      </c>
      <c r="C139" s="78" t="s">
        <v>161</v>
      </c>
      <c r="D139" s="87"/>
      <c r="E139" s="87"/>
    </row>
    <row r="140" spans="1:5" ht="15.75" thickBot="1">
      <c r="A140" s="52"/>
      <c r="B140" s="78" t="s">
        <v>29</v>
      </c>
      <c r="C140" s="78" t="s">
        <v>162</v>
      </c>
      <c r="D140" s="87"/>
      <c r="E140" s="87"/>
    </row>
    <row r="141" spans="1:5" ht="15.75" thickBot="1">
      <c r="A141" s="52"/>
      <c r="B141" s="78" t="s">
        <v>163</v>
      </c>
      <c r="C141" s="78" t="s">
        <v>164</v>
      </c>
      <c r="D141" s="87"/>
      <c r="E141" s="87"/>
    </row>
    <row r="142" spans="1:5" ht="15.75" thickBot="1">
      <c r="A142" s="52"/>
      <c r="B142" s="78" t="s">
        <v>165</v>
      </c>
      <c r="C142" s="78" t="s">
        <v>166</v>
      </c>
      <c r="D142" s="87"/>
      <c r="E142" s="87"/>
    </row>
    <row r="143" spans="1:5" ht="15.75" thickBot="1">
      <c r="A143" s="52"/>
      <c r="B143" s="78" t="s">
        <v>80</v>
      </c>
      <c r="C143" s="78" t="s">
        <v>167</v>
      </c>
      <c r="D143" s="89"/>
      <c r="E143" s="89"/>
    </row>
    <row r="144" spans="1:5" ht="15.75" thickBot="1">
      <c r="A144" s="52"/>
      <c r="B144" s="78" t="s">
        <v>168</v>
      </c>
      <c r="C144" s="78" t="s">
        <v>169</v>
      </c>
      <c r="D144" s="89"/>
      <c r="E144" s="89"/>
    </row>
    <row r="145" spans="1:5" ht="15.75" thickBot="1">
      <c r="A145" s="52"/>
      <c r="B145" s="78" t="s">
        <v>170</v>
      </c>
      <c r="C145" s="78" t="s">
        <v>171</v>
      </c>
      <c r="D145" s="89"/>
      <c r="E145" s="89"/>
    </row>
    <row r="146" spans="1:5" ht="15.75" thickBot="1">
      <c r="A146" s="52"/>
      <c r="B146" s="78" t="s">
        <v>172</v>
      </c>
      <c r="C146" s="78" t="s">
        <v>173</v>
      </c>
      <c r="D146" s="89"/>
      <c r="E146" s="89"/>
    </row>
    <row r="147" spans="1:5" ht="102.75" thickBot="1">
      <c r="A147" s="50"/>
      <c r="B147" s="78" t="s">
        <v>86</v>
      </c>
      <c r="C147" s="79" t="s">
        <v>174</v>
      </c>
      <c r="D147" s="86"/>
      <c r="E147" s="86"/>
    </row>
    <row r="148" spans="1:5" ht="15.75" thickBot="1">
      <c r="A148" s="50"/>
      <c r="B148" s="78" t="s">
        <v>175</v>
      </c>
      <c r="C148" s="79" t="s">
        <v>176</v>
      </c>
      <c r="D148" s="97"/>
      <c r="E148" s="97"/>
    </row>
    <row r="149" spans="1:5" ht="15.75" thickBot="1">
      <c r="A149" s="50"/>
      <c r="B149" s="78" t="s">
        <v>90</v>
      </c>
      <c r="C149" s="79" t="s">
        <v>177</v>
      </c>
      <c r="D149" s="97"/>
      <c r="E149" s="97"/>
    </row>
    <row r="150" spans="1:5" ht="15.75" thickBot="1">
      <c r="A150" s="50"/>
      <c r="B150" s="78" t="s">
        <v>178</v>
      </c>
      <c r="C150" s="79" t="s">
        <v>179</v>
      </c>
      <c r="D150" s="97"/>
      <c r="E150" s="97"/>
    </row>
    <row r="151" spans="1:5" ht="15.75" thickBot="1">
      <c r="A151" s="49" t="s">
        <v>92</v>
      </c>
      <c r="B151" s="78" t="s">
        <v>93</v>
      </c>
      <c r="C151" s="79" t="s">
        <v>180</v>
      </c>
      <c r="D151" s="97"/>
      <c r="E151" s="97"/>
    </row>
    <row r="152" spans="1:5" ht="15.75" thickBot="1">
      <c r="A152" s="23" t="s">
        <v>181</v>
      </c>
      <c r="B152" s="102" t="s">
        <v>96</v>
      </c>
      <c r="C152" s="102"/>
      <c r="D152" s="97"/>
      <c r="E152" s="97"/>
    </row>
    <row r="153" ht="15.75" thickBot="1"/>
    <row r="154" spans="1:5" ht="26.25" thickBot="1">
      <c r="A154" s="83" t="s">
        <v>183</v>
      </c>
      <c r="B154" s="99" t="s">
        <v>8</v>
      </c>
      <c r="C154" s="99"/>
      <c r="D154" s="24" t="s">
        <v>62</v>
      </c>
      <c r="E154" s="45"/>
    </row>
    <row r="155" spans="1:5" ht="26.25" thickBot="1">
      <c r="A155" s="84" t="s">
        <v>5</v>
      </c>
      <c r="B155" s="93"/>
      <c r="C155" s="93"/>
      <c r="D155" s="14" t="s">
        <v>9</v>
      </c>
      <c r="E155" s="45"/>
    </row>
    <row r="156" spans="1:5" ht="15.75" thickBot="1">
      <c r="A156" s="78" t="s">
        <v>10</v>
      </c>
      <c r="B156" s="94">
        <v>1</v>
      </c>
      <c r="C156" s="94"/>
      <c r="D156" s="14" t="s">
        <v>11</v>
      </c>
      <c r="E156" s="45"/>
    </row>
    <row r="157" spans="1:5" ht="26.25" thickBot="1">
      <c r="A157" s="46" t="s">
        <v>12</v>
      </c>
      <c r="B157" s="88"/>
      <c r="C157" s="88"/>
      <c r="D157" s="47" t="s">
        <v>13</v>
      </c>
      <c r="E157" s="45"/>
    </row>
    <row r="158" spans="1:5" ht="39" thickBot="1">
      <c r="A158" s="90" t="s">
        <v>14</v>
      </c>
      <c r="B158" s="18" t="s">
        <v>15</v>
      </c>
      <c r="C158" s="79" t="s">
        <v>16</v>
      </c>
      <c r="D158" s="96"/>
      <c r="E158" s="96"/>
    </row>
    <row r="159" spans="1:5" ht="26.25" thickBot="1">
      <c r="A159" s="90"/>
      <c r="B159" s="18" t="s">
        <v>17</v>
      </c>
      <c r="C159" s="79" t="s">
        <v>18</v>
      </c>
      <c r="D159" s="97"/>
      <c r="E159" s="97"/>
    </row>
    <row r="160" spans="1:5" ht="64.5" thickBot="1">
      <c r="A160" s="90"/>
      <c r="B160" s="18" t="s">
        <v>19</v>
      </c>
      <c r="C160" s="79" t="s">
        <v>185</v>
      </c>
      <c r="D160" s="96"/>
      <c r="E160" s="96"/>
    </row>
    <row r="161" spans="1:5" ht="15.75" thickBot="1">
      <c r="A161" s="90"/>
      <c r="B161" s="18" t="s">
        <v>186</v>
      </c>
      <c r="C161" s="79" t="s">
        <v>24</v>
      </c>
      <c r="D161" s="86"/>
      <c r="E161" s="86"/>
    </row>
    <row r="162" spans="1:5" ht="26.25" thickBot="1">
      <c r="A162" s="90"/>
      <c r="B162" s="18" t="s">
        <v>187</v>
      </c>
      <c r="C162" s="79" t="s">
        <v>26</v>
      </c>
      <c r="D162" s="87"/>
      <c r="E162" s="87"/>
    </row>
    <row r="163" spans="1:5" ht="15.75" thickBot="1">
      <c r="A163" s="90"/>
      <c r="B163" s="18" t="s">
        <v>27</v>
      </c>
      <c r="C163" s="79" t="s">
        <v>188</v>
      </c>
      <c r="D163" s="87"/>
      <c r="E163" s="87"/>
    </row>
    <row r="164" spans="1:5" ht="15.75" thickBot="1">
      <c r="A164" s="90"/>
      <c r="B164" s="18" t="s">
        <v>29</v>
      </c>
      <c r="C164" s="79" t="s">
        <v>189</v>
      </c>
      <c r="D164" s="87"/>
      <c r="E164" s="87"/>
    </row>
    <row r="165" spans="1:5" ht="90" thickBot="1">
      <c r="A165" s="90"/>
      <c r="B165" s="18" t="s">
        <v>86</v>
      </c>
      <c r="C165" s="79" t="s">
        <v>32</v>
      </c>
      <c r="D165" s="87"/>
      <c r="E165" s="87"/>
    </row>
    <row r="166" spans="1:5" ht="39" thickBot="1">
      <c r="A166" s="90"/>
      <c r="B166" s="18" t="s">
        <v>33</v>
      </c>
      <c r="C166" s="79" t="s">
        <v>34</v>
      </c>
      <c r="D166" s="89"/>
      <c r="E166" s="89"/>
    </row>
    <row r="167" spans="1:5" ht="15.75" thickBot="1">
      <c r="A167" s="90"/>
      <c r="B167" s="98" t="s">
        <v>35</v>
      </c>
      <c r="C167" s="79" t="s">
        <v>190</v>
      </c>
      <c r="D167" s="89"/>
      <c r="E167" s="89"/>
    </row>
    <row r="168" spans="1:5" ht="102.75" thickBot="1">
      <c r="A168" s="90"/>
      <c r="B168" s="98"/>
      <c r="C168" s="79" t="s">
        <v>191</v>
      </c>
      <c r="D168" s="89"/>
      <c r="E168" s="89"/>
    </row>
    <row r="169" spans="1:5" ht="39" thickBot="1">
      <c r="A169" s="90"/>
      <c r="B169" s="18" t="s">
        <v>37</v>
      </c>
      <c r="C169" s="79" t="s">
        <v>38</v>
      </c>
      <c r="D169" s="89"/>
      <c r="E169" s="89"/>
    </row>
    <row r="170" spans="1:5" ht="15.75" thickBot="1">
      <c r="A170" s="90"/>
      <c r="B170" s="18" t="s">
        <v>192</v>
      </c>
      <c r="C170" s="79" t="s">
        <v>193</v>
      </c>
      <c r="D170" s="86"/>
      <c r="E170" s="86"/>
    </row>
    <row r="171" spans="1:5" ht="15.75" thickBot="1">
      <c r="A171" s="90"/>
      <c r="B171" s="18" t="s">
        <v>39</v>
      </c>
      <c r="C171" s="79" t="s">
        <v>194</v>
      </c>
      <c r="D171" s="89"/>
      <c r="E171" s="89"/>
    </row>
    <row r="172" spans="1:5" ht="51.75" thickBot="1">
      <c r="A172" s="90"/>
      <c r="B172" s="18" t="s">
        <v>41</v>
      </c>
      <c r="C172" s="78" t="s">
        <v>42</v>
      </c>
      <c r="D172" s="89"/>
      <c r="E172" s="89"/>
    </row>
    <row r="173" spans="1:5" ht="15.75" thickBot="1">
      <c r="A173" s="90"/>
      <c r="B173" s="20" t="s">
        <v>43</v>
      </c>
      <c r="C173" s="21" t="s">
        <v>195</v>
      </c>
      <c r="D173" s="86"/>
      <c r="E173" s="86"/>
    </row>
    <row r="174" spans="1:5" ht="15.75" thickBot="1">
      <c r="A174" s="22"/>
      <c r="B174" s="22"/>
      <c r="C174" s="22"/>
      <c r="D174" s="91"/>
      <c r="E174" s="91"/>
    </row>
    <row r="175" spans="1:5" ht="26.25" thickBot="1">
      <c r="A175" s="23" t="s">
        <v>184</v>
      </c>
      <c r="B175" s="92" t="s">
        <v>8</v>
      </c>
      <c r="C175" s="92"/>
      <c r="D175" s="24" t="s">
        <v>62</v>
      </c>
      <c r="E175" s="45"/>
    </row>
    <row r="176" spans="1:5" ht="26.25" thickBot="1">
      <c r="A176" s="84" t="s">
        <v>7</v>
      </c>
      <c r="B176" s="93"/>
      <c r="C176" s="93"/>
      <c r="D176" s="14" t="s">
        <v>9</v>
      </c>
      <c r="E176" s="45"/>
    </row>
    <row r="177" spans="1:5" ht="15.75" thickBot="1">
      <c r="A177" s="78" t="s">
        <v>10</v>
      </c>
      <c r="B177" s="94">
        <v>1</v>
      </c>
      <c r="C177" s="94"/>
      <c r="D177" s="14" t="s">
        <v>11</v>
      </c>
      <c r="E177" s="45"/>
    </row>
    <row r="178" spans="1:5" ht="26.25" thickBot="1">
      <c r="A178" s="16" t="s">
        <v>12</v>
      </c>
      <c r="B178" s="95"/>
      <c r="C178" s="95"/>
      <c r="D178" s="47" t="s">
        <v>13</v>
      </c>
      <c r="E178" s="45"/>
    </row>
    <row r="179" spans="1:5" ht="15.75" thickBot="1">
      <c r="A179" s="90" t="s">
        <v>14</v>
      </c>
      <c r="B179" s="25" t="s">
        <v>45</v>
      </c>
      <c r="C179" s="26" t="s">
        <v>46</v>
      </c>
      <c r="D179" s="89"/>
      <c r="E179" s="89"/>
    </row>
    <row r="180" spans="1:5" ht="15.75" thickBot="1">
      <c r="A180" s="90"/>
      <c r="B180" s="25" t="s">
        <v>47</v>
      </c>
      <c r="C180" s="26" t="s">
        <v>196</v>
      </c>
      <c r="D180" s="89"/>
      <c r="E180" s="89"/>
    </row>
    <row r="181" spans="1:5" ht="15.75" thickBot="1">
      <c r="A181" s="90"/>
      <c r="B181" s="27" t="s">
        <v>49</v>
      </c>
      <c r="C181" s="28" t="s">
        <v>50</v>
      </c>
      <c r="D181" s="86"/>
      <c r="E181" s="86"/>
    </row>
    <row r="182" spans="1:5" ht="15.75" thickBot="1">
      <c r="A182" s="90"/>
      <c r="B182" s="27" t="s">
        <v>51</v>
      </c>
      <c r="C182" s="28" t="s">
        <v>52</v>
      </c>
      <c r="D182" s="89"/>
      <c r="E182" s="89"/>
    </row>
    <row r="183" spans="1:5" ht="15.75" thickBot="1">
      <c r="A183" s="90"/>
      <c r="B183" s="27" t="s">
        <v>53</v>
      </c>
      <c r="C183" s="28" t="s">
        <v>197</v>
      </c>
      <c r="D183" s="89"/>
      <c r="E183" s="89"/>
    </row>
    <row r="184" spans="1:5" ht="15.75" thickBot="1">
      <c r="A184" s="90"/>
      <c r="B184" s="27" t="s">
        <v>55</v>
      </c>
      <c r="C184" s="28" t="s">
        <v>56</v>
      </c>
      <c r="D184" s="86"/>
      <c r="E184" s="86"/>
    </row>
    <row r="185" spans="1:5" ht="15.75" thickBot="1">
      <c r="A185" s="90"/>
      <c r="B185" s="29" t="s">
        <v>198</v>
      </c>
      <c r="C185" s="30" t="s">
        <v>164</v>
      </c>
      <c r="D185" s="89"/>
      <c r="E185" s="89"/>
    </row>
    <row r="186" spans="1:5" ht="15.75" thickBot="1">
      <c r="A186" s="90"/>
      <c r="B186" s="18" t="s">
        <v>43</v>
      </c>
      <c r="C186" s="79" t="s">
        <v>44</v>
      </c>
      <c r="D186" s="89"/>
      <c r="E186" s="89"/>
    </row>
    <row r="187" spans="1:5" ht="15.75" thickBot="1">
      <c r="A187" s="17" t="s">
        <v>199</v>
      </c>
      <c r="B187" s="18" t="s">
        <v>200</v>
      </c>
      <c r="C187" s="79" t="s">
        <v>201</v>
      </c>
      <c r="D187" s="86"/>
      <c r="E187" s="86"/>
    </row>
  </sheetData>
  <mergeCells count="158">
    <mergeCell ref="A6:E6"/>
    <mergeCell ref="A9:E9"/>
    <mergeCell ref="A33:E33"/>
    <mergeCell ref="A34:E34"/>
    <mergeCell ref="B35:C35"/>
    <mergeCell ref="A15:E15"/>
    <mergeCell ref="D53:E53"/>
    <mergeCell ref="B55:C55"/>
    <mergeCell ref="B56:C56"/>
    <mergeCell ref="B57:C57"/>
    <mergeCell ref="B36:C36"/>
    <mergeCell ref="B37:C37"/>
    <mergeCell ref="B38:C38"/>
    <mergeCell ref="A39:A53"/>
    <mergeCell ref="D39:E39"/>
    <mergeCell ref="D40:E40"/>
    <mergeCell ref="D41:E41"/>
    <mergeCell ref="D42:E42"/>
    <mergeCell ref="D43:E43"/>
    <mergeCell ref="D46:E46"/>
    <mergeCell ref="D47:E47"/>
    <mergeCell ref="D48:E48"/>
    <mergeCell ref="D49:E49"/>
    <mergeCell ref="D50:E50"/>
    <mergeCell ref="D51:E51"/>
    <mergeCell ref="D52:E52"/>
    <mergeCell ref="A59:A66"/>
    <mergeCell ref="D59:E59"/>
    <mergeCell ref="D61:E61"/>
    <mergeCell ref="D62:E62"/>
    <mergeCell ref="D63:E63"/>
    <mergeCell ref="D64:E64"/>
    <mergeCell ref="D65:E65"/>
    <mergeCell ref="D66:E66"/>
    <mergeCell ref="D60:E60"/>
    <mergeCell ref="D86:E86"/>
    <mergeCell ref="D87:E87"/>
    <mergeCell ref="D88:E88"/>
    <mergeCell ref="B69:C69"/>
    <mergeCell ref="B70:C70"/>
    <mergeCell ref="B71:C71"/>
    <mergeCell ref="B72:C72"/>
    <mergeCell ref="D73:E73"/>
    <mergeCell ref="B58:C58"/>
    <mergeCell ref="B93:C93"/>
    <mergeCell ref="B94:C94"/>
    <mergeCell ref="D95:E95"/>
    <mergeCell ref="D101:E101"/>
    <mergeCell ref="D103:E103"/>
    <mergeCell ref="D44:E44"/>
    <mergeCell ref="D45:E45"/>
    <mergeCell ref="A68:E68"/>
    <mergeCell ref="B91:C91"/>
    <mergeCell ref="B92:C92"/>
    <mergeCell ref="D74:E74"/>
    <mergeCell ref="D75:E75"/>
    <mergeCell ref="D76:E76"/>
    <mergeCell ref="D77:E77"/>
    <mergeCell ref="D80:E80"/>
    <mergeCell ref="D78:E78"/>
    <mergeCell ref="D79:E79"/>
    <mergeCell ref="D82:E82"/>
    <mergeCell ref="B89:C89"/>
    <mergeCell ref="D89:E89"/>
    <mergeCell ref="D81:E81"/>
    <mergeCell ref="D83:E83"/>
    <mergeCell ref="D84:E84"/>
    <mergeCell ref="D85:E85"/>
    <mergeCell ref="A106:E106"/>
    <mergeCell ref="D117:E117"/>
    <mergeCell ref="A21:E21"/>
    <mergeCell ref="A25:E25"/>
    <mergeCell ref="D120:E120"/>
    <mergeCell ref="D126:E126"/>
    <mergeCell ref="D128:E128"/>
    <mergeCell ref="D112:E112"/>
    <mergeCell ref="D113:E113"/>
    <mergeCell ref="D114:E114"/>
    <mergeCell ref="D115:E115"/>
    <mergeCell ref="D116:E116"/>
    <mergeCell ref="D118:E118"/>
    <mergeCell ref="D119:E119"/>
    <mergeCell ref="D121:E121"/>
    <mergeCell ref="B127:C127"/>
    <mergeCell ref="D127:E127"/>
    <mergeCell ref="B107:C107"/>
    <mergeCell ref="B108:C108"/>
    <mergeCell ref="B109:C109"/>
    <mergeCell ref="B110:C110"/>
    <mergeCell ref="D111:E111"/>
    <mergeCell ref="B104:C104"/>
    <mergeCell ref="D104:E104"/>
    <mergeCell ref="D138:E138"/>
    <mergeCell ref="D139:E139"/>
    <mergeCell ref="D140:E140"/>
    <mergeCell ref="A130:E130"/>
    <mergeCell ref="B131:C131"/>
    <mergeCell ref="B132:C132"/>
    <mergeCell ref="B133:C133"/>
    <mergeCell ref="D135:E135"/>
    <mergeCell ref="B128:C128"/>
    <mergeCell ref="D173:E173"/>
    <mergeCell ref="B154:C154"/>
    <mergeCell ref="B155:C155"/>
    <mergeCell ref="B156:C156"/>
    <mergeCell ref="B157:C157"/>
    <mergeCell ref="D124:E124"/>
    <mergeCell ref="D125:E125"/>
    <mergeCell ref="D122:E122"/>
    <mergeCell ref="D123:E123"/>
    <mergeCell ref="D151:E151"/>
    <mergeCell ref="B152:C152"/>
    <mergeCell ref="D152:E152"/>
    <mergeCell ref="D146:E146"/>
    <mergeCell ref="D147:E147"/>
    <mergeCell ref="D148:E148"/>
    <mergeCell ref="D149:E149"/>
    <mergeCell ref="D150:E150"/>
    <mergeCell ref="D141:E141"/>
    <mergeCell ref="D142:E142"/>
    <mergeCell ref="D143:E143"/>
    <mergeCell ref="D144:E144"/>
    <mergeCell ref="D145:E145"/>
    <mergeCell ref="D136:E136"/>
    <mergeCell ref="D137:E137"/>
    <mergeCell ref="D165:E165"/>
    <mergeCell ref="D166:E166"/>
    <mergeCell ref="B167:B168"/>
    <mergeCell ref="D167:E167"/>
    <mergeCell ref="D168:E168"/>
    <mergeCell ref="D169:E169"/>
    <mergeCell ref="D170:E170"/>
    <mergeCell ref="D171:E171"/>
    <mergeCell ref="D172:E172"/>
    <mergeCell ref="D187:E187"/>
    <mergeCell ref="D162:E162"/>
    <mergeCell ref="D163:E163"/>
    <mergeCell ref="B134:C134"/>
    <mergeCell ref="D180:E180"/>
    <mergeCell ref="A179:A186"/>
    <mergeCell ref="D179:E179"/>
    <mergeCell ref="D181:E181"/>
    <mergeCell ref="D182:E182"/>
    <mergeCell ref="D183:E183"/>
    <mergeCell ref="D184:E184"/>
    <mergeCell ref="D185:E185"/>
    <mergeCell ref="D186:E186"/>
    <mergeCell ref="D174:E174"/>
    <mergeCell ref="B175:C175"/>
    <mergeCell ref="B176:C176"/>
    <mergeCell ref="B177:C177"/>
    <mergeCell ref="B178:C178"/>
    <mergeCell ref="A158:A173"/>
    <mergeCell ref="D158:E158"/>
    <mergeCell ref="D159:E159"/>
    <mergeCell ref="D160:E160"/>
    <mergeCell ref="D161:E161"/>
    <mergeCell ref="D164:E164"/>
  </mergeCells>
  <printOptions/>
  <pageMargins left="0.7" right="0.7" top="0.7875" bottom="0.7875" header="0.511805555555555" footer="0.511805555555555"/>
  <pageSetup fitToHeight="0"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Eršil</dc:creator>
  <cp:keywords/>
  <dc:description/>
  <cp:lastModifiedBy>DrozdovaK</cp:lastModifiedBy>
  <cp:lastPrinted>2019-03-26T11:59:06Z</cp:lastPrinted>
  <dcterms:created xsi:type="dcterms:W3CDTF">2018-08-17T09:20:45Z</dcterms:created>
  <dcterms:modified xsi:type="dcterms:W3CDTF">2019-07-02T09:37:51Z</dcterms:modified>
  <cp:category/>
  <cp:version/>
  <cp:contentType/>
  <cp:contentStatus/>
  <cp:revision>19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