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350" yWindow="3510" windowWidth="14310" windowHeight="8310" tabRatio="284" activeTab="0"/>
  </bookViews>
  <sheets>
    <sheet name="Specifikace" sheetId="2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TypVZ">'[1]List4'!$A$1:$A$3</definedName>
  </definedNames>
  <calcPr calcId="162913"/>
</workbook>
</file>

<file path=xl/sharedStrings.xml><?xml version="1.0" encoding="utf-8"?>
<sst xmlns="http://schemas.openxmlformats.org/spreadsheetml/2006/main" count="430" uniqueCount="133">
  <si>
    <t>Autor</t>
  </si>
  <si>
    <t>Název</t>
  </si>
  <si>
    <t xml:space="preserve">Náklad (ks.) </t>
  </si>
  <si>
    <t>Formát</t>
  </si>
  <si>
    <t>Obálka</t>
  </si>
  <si>
    <t>Vnitřní blok</t>
  </si>
  <si>
    <t>Výtisky</t>
  </si>
  <si>
    <t>CD</t>
  </si>
  <si>
    <t>Vazba</t>
  </si>
  <si>
    <t>Papír</t>
  </si>
  <si>
    <t>Povrchová úprava</t>
  </si>
  <si>
    <t>Barevnost</t>
  </si>
  <si>
    <t>Celk. počet stran</t>
  </si>
  <si>
    <t>Počet barev. str.</t>
  </si>
  <si>
    <t>A4</t>
  </si>
  <si>
    <t>V2</t>
  </si>
  <si>
    <r>
      <t>křída 250g/m</t>
    </r>
    <r>
      <rPr>
        <vertAlign val="superscript"/>
        <sz val="11"/>
        <rFont val="Calibri"/>
        <family val="2"/>
        <scheme val="minor"/>
      </rPr>
      <t>2</t>
    </r>
  </si>
  <si>
    <t>lesklé lamino 1/0</t>
  </si>
  <si>
    <t>4/0</t>
  </si>
  <si>
    <t>bez DPH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</si>
  <si>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</si>
  <si>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</si>
  <si>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</si>
  <si>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</si>
  <si>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</si>
  <si>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Kratochvílová</t>
  </si>
  <si>
    <t>Katalog k festivalu Integra JAM</t>
  </si>
  <si>
    <t>190x190</t>
  </si>
  <si>
    <t>matné lamino</t>
  </si>
  <si>
    <t>4/4 CMYK</t>
  </si>
  <si>
    <t>matná křída 150 g/m2</t>
  </si>
  <si>
    <t>nahodilé</t>
  </si>
  <si>
    <t>plakáty na akci Integra JAM velikost A3 (60ks v dubnu 2019, 60ks v dubnu 2020)</t>
  </si>
  <si>
    <t>120 (60+60)</t>
  </si>
  <si>
    <t>A3</t>
  </si>
  <si>
    <t>matna křida 115g / m2</t>
  </si>
  <si>
    <t>4/0 CMYK</t>
  </si>
  <si>
    <t>NE</t>
  </si>
  <si>
    <t>plakáty na akci Integra JAM velikost 1000x700mm  (6ks v dubnu 2019, 6ks v dubnu 2020)</t>
  </si>
  <si>
    <t>12 (6+6)</t>
  </si>
  <si>
    <t>1000x700 mm</t>
  </si>
  <si>
    <t>Katalog filmových škol</t>
  </si>
  <si>
    <t>190x190 mm</t>
  </si>
  <si>
    <t>Katalog 3D modelace</t>
  </si>
  <si>
    <t xml:space="preserve">plakáty </t>
  </si>
  <si>
    <t>500x700 mm</t>
  </si>
  <si>
    <t>včetně DPH</t>
  </si>
  <si>
    <t xml:space="preserve">skripta </t>
  </si>
  <si>
    <t>1x100</t>
  </si>
  <si>
    <t>80g</t>
  </si>
  <si>
    <t>ANO</t>
  </si>
  <si>
    <t>Monografie 1</t>
  </si>
  <si>
    <t>176 x 250</t>
  </si>
  <si>
    <t>V8, šité nití</t>
  </si>
  <si>
    <r>
      <t>matná křída 150g/m</t>
    </r>
    <r>
      <rPr>
        <vertAlign val="superscript"/>
        <sz val="11"/>
        <color theme="1"/>
        <rFont val="Calibri"/>
        <family val="2"/>
        <scheme val="minor"/>
      </rPr>
      <t>2</t>
    </r>
  </si>
  <si>
    <t>ano, bílý</t>
  </si>
  <si>
    <t>xxx</t>
  </si>
  <si>
    <t>bezdřevý ofset 80g/m2</t>
  </si>
  <si>
    <t>oboustranný</t>
  </si>
  <si>
    <t>Podklady budou dodány ve formátu pdf a s ořezovými značkami.</t>
  </si>
  <si>
    <t>Monografie 2</t>
  </si>
  <si>
    <t>Monografie 3</t>
  </si>
  <si>
    <t>matná křída 150g/m2</t>
  </si>
  <si>
    <t>Monografie 4</t>
  </si>
  <si>
    <t>Monografie 5</t>
  </si>
  <si>
    <t>Kapitálek</t>
  </si>
  <si>
    <t>Předsádka</t>
  </si>
  <si>
    <t>Záložky/mm</t>
  </si>
  <si>
    <t>Přebal</t>
  </si>
  <si>
    <t>Konferenční brožura - Aktivita III.3.f-18 Konference Challenges</t>
  </si>
  <si>
    <t>B5</t>
  </si>
  <si>
    <t>sešitová brožura V1</t>
  </si>
  <si>
    <r>
      <t xml:space="preserve">postery: </t>
    </r>
    <r>
      <rPr>
        <sz val="11"/>
        <color theme="1"/>
        <rFont val="Calibri"/>
        <family val="2"/>
        <scheme val="minor"/>
      </rPr>
      <t>barevné, mohou obsahovat foto.</t>
    </r>
  </si>
  <si>
    <t>A1</t>
  </si>
  <si>
    <t>6 x 1</t>
  </si>
  <si>
    <t>možné foto</t>
  </si>
  <si>
    <t>Bláha Ladislav</t>
  </si>
  <si>
    <t>Aplikace vybraných pohybových aktivit u dětí se zdravotním postižením</t>
  </si>
  <si>
    <t>-</t>
  </si>
  <si>
    <t>barevné fotografie v textu</t>
  </si>
  <si>
    <t>NE - požadujeme editaci a grafickou úpravu</t>
  </si>
  <si>
    <t>Pohybové hry a jejich úpravy pro účastníky s různými předpoklady</t>
  </si>
  <si>
    <t>Dovhunová, Jelínková</t>
  </si>
  <si>
    <t>Černá L. a kol.</t>
  </si>
  <si>
    <t>Učíme se učit gymnastiku</t>
  </si>
  <si>
    <t>fotografie v textu, téměř všechny strany barevné</t>
  </si>
  <si>
    <t xml:space="preserve">Kroufek a kol. </t>
  </si>
  <si>
    <t>Šindelářová</t>
  </si>
  <si>
    <t>podpůrné materiály (volné tisky)</t>
  </si>
  <si>
    <t>Chytrý, Říčan, Nováková</t>
  </si>
  <si>
    <t>NE, bude nutné typograficky a graficky upravit</t>
  </si>
  <si>
    <t>NE, požadována editace a grafická úprava</t>
  </si>
  <si>
    <t>obálka</t>
  </si>
  <si>
    <t>vazba</t>
  </si>
  <si>
    <t>Potisk</t>
  </si>
  <si>
    <t>Janáčková, Drtinová, Šavel</t>
  </si>
  <si>
    <t>BUDE UPŘESNĚN</t>
  </si>
  <si>
    <r>
      <t xml:space="preserve">Skripta - </t>
    </r>
    <r>
      <rPr>
        <sz val="11"/>
        <color rgb="FFFF0000"/>
        <rFont val="Calibri"/>
        <family val="2"/>
        <scheme val="minor"/>
      </rPr>
      <t>NÁZEV BUDE UPŘESNĚN</t>
    </r>
  </si>
  <si>
    <t>* vazba v tvrdých knižních deskách</t>
  </si>
  <si>
    <t>Případné přesahy obálky u vazeb V8 budou korigovány dle šablony zhotovitele.</t>
  </si>
  <si>
    <t>Zhotovitel se zavazuje k poskytnutí jedné konzultace v  rozsahu 1 hod. nad případnými úpravami sazby a obálky pro potřeby tisku.</t>
  </si>
  <si>
    <t>matna křída 300 g/m2</t>
  </si>
  <si>
    <t>matné lamino 1/0</t>
  </si>
  <si>
    <t>250g/m2 matná křída</t>
  </si>
  <si>
    <t>1/1 K/K</t>
  </si>
  <si>
    <t>volné listy 80 g/m2 bezdřevý ofset</t>
  </si>
  <si>
    <t>80 g/m2 bezdřevý ofset</t>
  </si>
  <si>
    <t>V1</t>
  </si>
  <si>
    <t>250g/m2 lesklá křída</t>
  </si>
  <si>
    <t>200 g/m2 matná křída</t>
  </si>
  <si>
    <t>1/0 K/0</t>
  </si>
  <si>
    <t>4/4 CMYK/CMYK</t>
  </si>
  <si>
    <t>176 x 250 mm</t>
  </si>
  <si>
    <t>80  g/m2 bezdřevý ofset</t>
  </si>
  <si>
    <t xml:space="preserve"> 1/0 matné lamino</t>
  </si>
  <si>
    <t>140 g bezdřevý ofset 4/0 na předsádky</t>
  </si>
  <si>
    <t>matné lamino + bílý kapitálek</t>
  </si>
  <si>
    <r>
      <t>bezdřevý ofset 140g/m</t>
    </r>
    <r>
      <rPr>
        <vertAlign val="superscript"/>
        <sz val="11"/>
        <color theme="1"/>
        <rFont val="Calibri"/>
        <family val="2"/>
        <scheme val="minor"/>
      </rPr>
      <t>2., 4/0</t>
    </r>
  </si>
  <si>
    <t>nahodile</t>
  </si>
  <si>
    <t>„Učíme se učit spolu“, reg. číslo CZ.02.3.68/0.0/0.0/16_038/0006783</t>
  </si>
  <si>
    <t>100 včetně samolepící průhledné obálky vlepené do skript</t>
  </si>
  <si>
    <t>Příloha č.1  - podrobná specifikace</t>
  </si>
  <si>
    <t>Doba plnění a předání díla ode dne, kdy objednatel odsouhlasí kontrolní výtisk (v kalendářních dnech).</t>
  </si>
  <si>
    <t>TABULKA 1</t>
  </si>
  <si>
    <t>TABULKA 2</t>
  </si>
  <si>
    <t>Požadavky k položkám Tabulky 2:</t>
  </si>
  <si>
    <r>
      <t>ANO / požadujeme</t>
    </r>
    <r>
      <rPr>
        <sz val="11"/>
        <color rgb="FFFF0000"/>
        <rFont val="Calibri"/>
        <family val="2"/>
        <scheme val="minor"/>
      </rPr>
      <t xml:space="preserve"> fyzicky</t>
    </r>
    <r>
      <rPr>
        <sz val="11"/>
        <rFont val="Calibri"/>
        <family val="2"/>
        <scheme val="minor"/>
      </rPr>
      <t xml:space="preserve"> kontrolní výtisk ke schválení kvůli barevnosti </t>
    </r>
    <r>
      <rPr>
        <sz val="11"/>
        <color rgb="FFFF0000"/>
        <rFont val="Calibri"/>
        <family val="2"/>
        <scheme val="minor"/>
      </rPr>
      <t>ve lhůtě 7dnů od předání podkladů/</t>
    </r>
  </si>
  <si>
    <r>
      <rPr>
        <b/>
        <sz val="12"/>
        <color rgb="FFFF0000"/>
        <rFont val="Arial"/>
        <family val="2"/>
      </rPr>
      <t xml:space="preserve">INFORMACE: </t>
    </r>
    <r>
      <rPr>
        <b/>
        <sz val="12"/>
        <rFont val="Arial"/>
        <family val="2"/>
      </rPr>
      <t xml:space="preserve">tiskové podklady nebudou předány vybranému dodavateli najednou, ale budou předávány průběžně až do května roku 2019 </t>
    </r>
  </si>
  <si>
    <t>Zhotovitel se zavazuje vyhotovit jeden kontrolní výtisk, a to 10 dnů od předání podkladů pro tisk. Zároveň se zavazuje ke konzultaci nad kvalitou zpracování daného výtisku.</t>
  </si>
  <si>
    <t>Celková cena za položky (doplní účastník).
Pozn.: Cena celkem za položky 1 - 25 uvedená v návrhu smlouvy a v krycím listu se musí  rovnat součtu zde uvedených jednotlivých cen.</t>
  </si>
  <si>
    <t>Celková cena za položky (doplní účastník).
Pozn.: Cena celkem za položky 1 - 5 uvedená v návrhu smlouvy a v krycím listu se musí  rovnat součtu zde uvedených jednotlivých cen.</t>
  </si>
  <si>
    <t>Doba plnění a předání díla: 
1) ode dne, kdy objednatel předá zhoviteli poslední z podkladů k tisku (v kalendářních dnech). 
2) U tisků s požadavkem nátisku: ode dne schválení kontrolního výtisku.</t>
  </si>
  <si>
    <r>
      <t xml:space="preserve">Zhotovitel se zavazuje dodat titul po odsouhlasení kontrolního výtisku do </t>
    </r>
    <r>
      <rPr>
        <sz val="12"/>
        <color rgb="FFFF0000"/>
        <rFont val="Calibri"/>
        <family val="2"/>
        <scheme val="minor"/>
      </rPr>
      <t>14 dnů</t>
    </r>
    <r>
      <rPr>
        <sz val="12"/>
        <color theme="1"/>
        <rFont val="Calibri"/>
        <family val="2"/>
        <scheme val="minor"/>
      </rPr>
      <t xml:space="preserve"> na místo dodání.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</si>
</sst>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B0F0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00B0F0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164" fontId="2" fillId="0" borderId="0" xfId="0" applyNumberFormat="1" applyFont="1"/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Fill="1" applyBorder="1"/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vertic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/>
    <xf numFmtId="164" fontId="2" fillId="2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752475</xdr:colOff>
      <xdr:row>0</xdr:row>
      <xdr:rowOff>38100</xdr:rowOff>
    </xdr:from>
    <xdr:to>
      <xdr:col>19</xdr:col>
      <xdr:colOff>1143000</xdr:colOff>
      <xdr:row>6</xdr:row>
      <xdr:rowOff>57150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0375" y="38100"/>
          <a:ext cx="1666875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5</xdr:col>
      <xdr:colOff>409575</xdr:colOff>
      <xdr:row>60</xdr:row>
      <xdr:rowOff>57150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3375600"/>
          <a:ext cx="5019675" cy="10096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i.stibor\Downloads\ZADOST_O_%20DNS_tis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  <sheetName val="rozpočet"/>
    </sheetNames>
    <sheetDataSet>
      <sheetData sheetId="0"/>
      <sheetData sheetId="1"/>
      <sheetData sheetId="2">
        <row r="2">
          <cell r="C2" t="str">
            <v>Ekonomická výhodnost nabídky</v>
          </cell>
        </row>
        <row r="3">
          <cell r="A3" t="str">
            <v>Nadlimitní veřejná zakázka</v>
          </cell>
        </row>
        <row r="5">
          <cell r="B5" t="str">
            <v>Užší řízení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54"/>
  <sheetViews>
    <sheetView tabSelected="1" zoomScale="80" zoomScaleNormal="80" workbookViewId="0" topLeftCell="Q37">
      <selection activeCell="H48" sqref="H48"/>
    </sheetView>
  </sheetViews>
  <sheetFormatPr defaultColWidth="8.8515625" defaultRowHeight="15"/>
  <cols>
    <col min="1" max="1" width="8.8515625" style="2" customWidth="1"/>
    <col min="2" max="2" width="16.7109375" style="1" customWidth="1"/>
    <col min="3" max="3" width="18.57421875" style="32" customWidth="1"/>
    <col min="4" max="4" width="19.421875" style="32" customWidth="1"/>
    <col min="5" max="5" width="14.421875" style="1" customWidth="1"/>
    <col min="6" max="6" width="12.421875" style="1" customWidth="1"/>
    <col min="7" max="7" width="9.00390625" style="1" customWidth="1"/>
    <col min="8" max="8" width="10.7109375" style="1" customWidth="1"/>
    <col min="9" max="9" width="11.28125" style="1" customWidth="1"/>
    <col min="10" max="10" width="12.28125" style="1" customWidth="1"/>
    <col min="11" max="11" width="14.00390625" style="1" customWidth="1"/>
    <col min="12" max="12" width="12.140625" style="1" customWidth="1"/>
    <col min="13" max="13" width="10.140625" style="1" customWidth="1"/>
    <col min="14" max="14" width="16.7109375" style="1" customWidth="1"/>
    <col min="15" max="15" width="19.7109375" style="1" customWidth="1"/>
    <col min="16" max="16" width="20.8515625" style="1" customWidth="1"/>
    <col min="17" max="17" width="18.00390625" style="1" customWidth="1"/>
    <col min="18" max="18" width="17.00390625" style="1" customWidth="1"/>
    <col min="19" max="20" width="19.140625" style="31" customWidth="1"/>
    <col min="21" max="21" width="19.140625" style="2" customWidth="1"/>
    <col min="22" max="23" width="22.421875" style="2" customWidth="1"/>
    <col min="24" max="24" width="25.00390625" style="1" customWidth="1"/>
    <col min="25" max="25" width="24.8515625" style="2" customWidth="1"/>
    <col min="26" max="16384" width="8.8515625" style="2" customWidth="1"/>
  </cols>
  <sheetData>
    <row r="1" ht="15"/>
    <row r="2" ht="15"/>
    <row r="3" ht="15"/>
    <row r="4" ht="15"/>
    <row r="5" spans="4:18" ht="15"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19"/>
      <c r="P5" s="19"/>
      <c r="Q5" s="19"/>
      <c r="R5" s="20"/>
    </row>
    <row r="6" spans="4:18" ht="15">
      <c r="D6" s="22"/>
      <c r="E6" s="17"/>
      <c r="F6" s="17"/>
      <c r="G6" s="17"/>
      <c r="H6" s="17"/>
      <c r="I6" s="17"/>
      <c r="J6" s="17"/>
      <c r="K6" s="17"/>
      <c r="L6" s="17"/>
      <c r="M6" s="17"/>
      <c r="N6" s="17"/>
      <c r="O6" s="19"/>
      <c r="P6" s="19"/>
      <c r="Q6" s="19"/>
      <c r="R6" s="20"/>
    </row>
    <row r="7" spans="3:19" ht="15.75">
      <c r="C7" s="91" t="s">
        <v>121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20" ht="15.75">
      <c r="A8" s="91" t="s">
        <v>119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15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2:20" ht="16.5" thickBot="1">
      <c r="B10" s="77"/>
      <c r="D10" s="77"/>
      <c r="E10" s="77"/>
      <c r="F10" s="79" t="s">
        <v>127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</row>
    <row r="11" ht="15.75" thickBot="1">
      <c r="B11" s="78" t="s">
        <v>123</v>
      </c>
    </row>
    <row r="12" spans="2:24" s="9" customFormat="1" ht="175.5" customHeight="1" thickBot="1">
      <c r="B12" s="3" t="s">
        <v>20</v>
      </c>
      <c r="C12" s="35" t="s">
        <v>0</v>
      </c>
      <c r="D12" s="33" t="s">
        <v>1</v>
      </c>
      <c r="E12" s="3" t="s">
        <v>2</v>
      </c>
      <c r="F12" s="6" t="s">
        <v>2</v>
      </c>
      <c r="G12" s="3" t="s">
        <v>3</v>
      </c>
      <c r="H12" s="7" t="s">
        <v>4</v>
      </c>
      <c r="I12" s="6"/>
      <c r="J12" s="6"/>
      <c r="K12" s="8"/>
      <c r="L12" s="6" t="s">
        <v>5</v>
      </c>
      <c r="M12" s="6"/>
      <c r="N12" s="6"/>
      <c r="O12" s="6"/>
      <c r="P12" s="6"/>
      <c r="Q12" s="87" t="s">
        <v>24</v>
      </c>
      <c r="R12" s="87" t="s">
        <v>131</v>
      </c>
      <c r="S12" s="30" t="s">
        <v>129</v>
      </c>
      <c r="T12" s="30" t="s">
        <v>129</v>
      </c>
      <c r="X12" s="61"/>
    </row>
    <row r="13" spans="2:24" s="9" customFormat="1" ht="141" customHeight="1" thickBot="1">
      <c r="B13" s="10"/>
      <c r="C13" s="36"/>
      <c r="D13" s="34"/>
      <c r="E13" s="10" t="s">
        <v>6</v>
      </c>
      <c r="F13" s="13" t="s">
        <v>7</v>
      </c>
      <c r="G13" s="10"/>
      <c r="H13" s="7" t="s">
        <v>8</v>
      </c>
      <c r="I13" s="75" t="s">
        <v>22</v>
      </c>
      <c r="J13" s="21" t="s">
        <v>10</v>
      </c>
      <c r="K13" s="23" t="s">
        <v>11</v>
      </c>
      <c r="L13" s="21" t="s">
        <v>21</v>
      </c>
      <c r="M13" s="23" t="s">
        <v>12</v>
      </c>
      <c r="N13" s="21" t="s">
        <v>13</v>
      </c>
      <c r="O13" s="23" t="s">
        <v>23</v>
      </c>
      <c r="P13" s="23" t="s">
        <v>11</v>
      </c>
      <c r="Q13" s="92"/>
      <c r="R13" s="92"/>
      <c r="S13" s="47" t="s">
        <v>19</v>
      </c>
      <c r="T13" s="47" t="s">
        <v>46</v>
      </c>
      <c r="X13" s="61"/>
    </row>
    <row r="14" spans="2:24" s="14" customFormat="1" ht="121.5" customHeight="1">
      <c r="B14" s="24">
        <v>1</v>
      </c>
      <c r="C14" s="26" t="s">
        <v>25</v>
      </c>
      <c r="D14" s="28" t="s">
        <v>26</v>
      </c>
      <c r="E14" s="25">
        <v>100</v>
      </c>
      <c r="F14" s="25">
        <v>0</v>
      </c>
      <c r="G14" s="25" t="s">
        <v>27</v>
      </c>
      <c r="H14" s="25" t="s">
        <v>15</v>
      </c>
      <c r="I14" s="74" t="s">
        <v>101</v>
      </c>
      <c r="J14" s="25" t="s">
        <v>102</v>
      </c>
      <c r="K14" s="25" t="s">
        <v>29</v>
      </c>
      <c r="L14" s="25" t="s">
        <v>30</v>
      </c>
      <c r="M14" s="25">
        <v>94</v>
      </c>
      <c r="N14" s="25">
        <v>82</v>
      </c>
      <c r="O14" s="25" t="s">
        <v>31</v>
      </c>
      <c r="P14" s="25" t="s">
        <v>29</v>
      </c>
      <c r="Q14" s="25" t="s">
        <v>126</v>
      </c>
      <c r="R14" s="25">
        <v>30</v>
      </c>
      <c r="S14" s="49">
        <f>T14/1.21</f>
        <v>0</v>
      </c>
      <c r="T14" s="49">
        <f>U14/1.21</f>
        <v>0</v>
      </c>
      <c r="X14" s="16"/>
    </row>
    <row r="15" spans="2:24" s="14" customFormat="1" ht="45" customHeight="1">
      <c r="B15" s="24">
        <v>2</v>
      </c>
      <c r="C15" s="28" t="s">
        <v>25</v>
      </c>
      <c r="D15" s="26" t="s">
        <v>32</v>
      </c>
      <c r="E15" s="25" t="s">
        <v>33</v>
      </c>
      <c r="F15" s="25">
        <v>0</v>
      </c>
      <c r="G15" s="25" t="s">
        <v>34</v>
      </c>
      <c r="H15" s="25" t="s">
        <v>78</v>
      </c>
      <c r="I15" s="25" t="s">
        <v>78</v>
      </c>
      <c r="J15" s="25" t="s">
        <v>78</v>
      </c>
      <c r="K15" s="25" t="s">
        <v>78</v>
      </c>
      <c r="L15" s="25" t="s">
        <v>35</v>
      </c>
      <c r="M15" s="25" t="s">
        <v>78</v>
      </c>
      <c r="N15" s="25" t="s">
        <v>78</v>
      </c>
      <c r="O15" s="25" t="s">
        <v>78</v>
      </c>
      <c r="P15" s="25" t="s">
        <v>36</v>
      </c>
      <c r="Q15" s="25" t="s">
        <v>37</v>
      </c>
      <c r="R15" s="25">
        <v>7</v>
      </c>
      <c r="S15" s="49">
        <f aca="true" t="shared" si="0" ref="S15:T38">T15/1.21</f>
        <v>0</v>
      </c>
      <c r="T15" s="49">
        <f t="shared" si="0"/>
        <v>0</v>
      </c>
      <c r="X15" s="16"/>
    </row>
    <row r="16" spans="2:24" s="14" customFormat="1" ht="75">
      <c r="B16" s="24">
        <v>3</v>
      </c>
      <c r="C16" s="28" t="s">
        <v>25</v>
      </c>
      <c r="D16" s="28" t="s">
        <v>38</v>
      </c>
      <c r="E16" s="25" t="s">
        <v>39</v>
      </c>
      <c r="F16" s="25">
        <v>0</v>
      </c>
      <c r="G16" s="25" t="s">
        <v>40</v>
      </c>
      <c r="H16" s="25" t="s">
        <v>78</v>
      </c>
      <c r="I16" s="25" t="s">
        <v>78</v>
      </c>
      <c r="J16" s="25" t="s">
        <v>78</v>
      </c>
      <c r="K16" s="25" t="s">
        <v>78</v>
      </c>
      <c r="L16" s="25" t="s">
        <v>30</v>
      </c>
      <c r="M16" s="25" t="s">
        <v>78</v>
      </c>
      <c r="N16" s="25" t="s">
        <v>78</v>
      </c>
      <c r="O16" s="25" t="s">
        <v>78</v>
      </c>
      <c r="P16" s="25" t="s">
        <v>36</v>
      </c>
      <c r="Q16" s="25" t="s">
        <v>37</v>
      </c>
      <c r="R16" s="25">
        <v>7</v>
      </c>
      <c r="S16" s="49">
        <f t="shared" si="0"/>
        <v>0</v>
      </c>
      <c r="T16" s="49">
        <f t="shared" si="0"/>
        <v>0</v>
      </c>
      <c r="X16" s="16"/>
    </row>
    <row r="17" spans="2:24" s="14" customFormat="1" ht="119.25" customHeight="1">
      <c r="B17" s="24">
        <v>4</v>
      </c>
      <c r="C17" s="28" t="s">
        <v>25</v>
      </c>
      <c r="D17" s="28" t="s">
        <v>41</v>
      </c>
      <c r="E17" s="25">
        <v>150</v>
      </c>
      <c r="F17" s="25">
        <v>0</v>
      </c>
      <c r="G17" s="25" t="s">
        <v>42</v>
      </c>
      <c r="H17" s="25" t="s">
        <v>15</v>
      </c>
      <c r="I17" s="25" t="s">
        <v>101</v>
      </c>
      <c r="J17" s="25" t="s">
        <v>28</v>
      </c>
      <c r="K17" s="25" t="s">
        <v>29</v>
      </c>
      <c r="L17" s="25" t="s">
        <v>30</v>
      </c>
      <c r="M17" s="25">
        <v>108</v>
      </c>
      <c r="N17" s="25">
        <v>108</v>
      </c>
      <c r="O17" s="25" t="s">
        <v>78</v>
      </c>
      <c r="P17" s="25" t="s">
        <v>29</v>
      </c>
      <c r="Q17" s="25" t="s">
        <v>126</v>
      </c>
      <c r="R17" s="25">
        <v>30</v>
      </c>
      <c r="S17" s="49">
        <f t="shared" si="0"/>
        <v>0</v>
      </c>
      <c r="T17" s="49">
        <f t="shared" si="0"/>
        <v>0</v>
      </c>
      <c r="X17" s="16"/>
    </row>
    <row r="18" spans="2:24" s="14" customFormat="1" ht="115.5" customHeight="1">
      <c r="B18" s="24">
        <v>5</v>
      </c>
      <c r="C18" s="28" t="s">
        <v>25</v>
      </c>
      <c r="D18" s="28" t="s">
        <v>43</v>
      </c>
      <c r="E18" s="25">
        <v>100</v>
      </c>
      <c r="F18" s="25">
        <v>0</v>
      </c>
      <c r="G18" s="25" t="s">
        <v>42</v>
      </c>
      <c r="H18" s="25" t="s">
        <v>15</v>
      </c>
      <c r="I18" s="25" t="s">
        <v>101</v>
      </c>
      <c r="J18" s="25" t="s">
        <v>28</v>
      </c>
      <c r="K18" s="25" t="s">
        <v>29</v>
      </c>
      <c r="L18" s="25" t="s">
        <v>30</v>
      </c>
      <c r="M18" s="25">
        <v>48</v>
      </c>
      <c r="N18" s="25">
        <v>48</v>
      </c>
      <c r="O18" s="25" t="s">
        <v>78</v>
      </c>
      <c r="P18" s="25" t="s">
        <v>29</v>
      </c>
      <c r="Q18" s="25" t="s">
        <v>126</v>
      </c>
      <c r="R18" s="25">
        <v>30</v>
      </c>
      <c r="S18" s="49">
        <f t="shared" si="0"/>
        <v>0</v>
      </c>
      <c r="T18" s="49">
        <f t="shared" si="0"/>
        <v>0</v>
      </c>
      <c r="X18" s="16"/>
    </row>
    <row r="19" spans="2:24" s="14" customFormat="1" ht="30.75" thickBot="1">
      <c r="B19" s="24">
        <v>6</v>
      </c>
      <c r="C19" s="28" t="s">
        <v>25</v>
      </c>
      <c r="D19" s="28" t="s">
        <v>44</v>
      </c>
      <c r="E19" s="25">
        <v>24</v>
      </c>
      <c r="F19" s="25">
        <v>0</v>
      </c>
      <c r="G19" s="25" t="s">
        <v>45</v>
      </c>
      <c r="H19" s="25" t="s">
        <v>78</v>
      </c>
      <c r="I19" s="25" t="s">
        <v>78</v>
      </c>
      <c r="J19" s="25" t="s">
        <v>78</v>
      </c>
      <c r="K19" s="25" t="s">
        <v>78</v>
      </c>
      <c r="L19" s="25" t="s">
        <v>30</v>
      </c>
      <c r="M19" s="25" t="s">
        <v>78</v>
      </c>
      <c r="N19" s="25" t="s">
        <v>78</v>
      </c>
      <c r="O19" s="25" t="s">
        <v>78</v>
      </c>
      <c r="P19" s="25" t="s">
        <v>29</v>
      </c>
      <c r="Q19" s="25" t="s">
        <v>37</v>
      </c>
      <c r="R19" s="25">
        <v>7</v>
      </c>
      <c r="S19" s="49">
        <f t="shared" si="0"/>
        <v>0</v>
      </c>
      <c r="T19" s="49">
        <f t="shared" si="0"/>
        <v>0</v>
      </c>
      <c r="X19" s="16"/>
    </row>
    <row r="20" spans="2:24" s="14" customFormat="1" ht="42" customHeight="1" thickBot="1">
      <c r="B20" s="24">
        <v>7</v>
      </c>
      <c r="C20" s="63" t="s">
        <v>96</v>
      </c>
      <c r="D20" s="28" t="s">
        <v>47</v>
      </c>
      <c r="E20" s="25">
        <v>50</v>
      </c>
      <c r="F20" s="25">
        <v>0</v>
      </c>
      <c r="G20" s="25" t="s">
        <v>14</v>
      </c>
      <c r="H20" s="25" t="s">
        <v>15</v>
      </c>
      <c r="I20" s="25" t="s">
        <v>103</v>
      </c>
      <c r="J20" s="25" t="s">
        <v>102</v>
      </c>
      <c r="K20" s="25" t="s">
        <v>36</v>
      </c>
      <c r="L20" s="25" t="s">
        <v>49</v>
      </c>
      <c r="M20" s="25">
        <v>90</v>
      </c>
      <c r="N20" s="25">
        <v>0</v>
      </c>
      <c r="O20" s="25">
        <v>0</v>
      </c>
      <c r="P20" s="25" t="s">
        <v>104</v>
      </c>
      <c r="Q20" s="25" t="s">
        <v>50</v>
      </c>
      <c r="R20" s="25">
        <v>14</v>
      </c>
      <c r="S20" s="49">
        <f t="shared" si="0"/>
        <v>0</v>
      </c>
      <c r="T20" s="49">
        <f t="shared" si="0"/>
        <v>0</v>
      </c>
      <c r="X20" s="16"/>
    </row>
    <row r="21" spans="2:24" s="14" customFormat="1" ht="52.5" customHeight="1" thickBot="1">
      <c r="B21" s="24">
        <v>8</v>
      </c>
      <c r="C21" s="63" t="s">
        <v>96</v>
      </c>
      <c r="D21" s="28" t="s">
        <v>88</v>
      </c>
      <c r="E21" s="25">
        <v>40</v>
      </c>
      <c r="F21" s="25">
        <v>0</v>
      </c>
      <c r="G21" s="25" t="s">
        <v>14</v>
      </c>
      <c r="H21" s="25" t="s">
        <v>78</v>
      </c>
      <c r="I21" s="25" t="s">
        <v>78</v>
      </c>
      <c r="J21" s="25" t="s">
        <v>78</v>
      </c>
      <c r="K21" s="25" t="s">
        <v>78</v>
      </c>
      <c r="L21" s="25" t="s">
        <v>105</v>
      </c>
      <c r="M21" s="25">
        <v>40</v>
      </c>
      <c r="N21" s="25">
        <v>0</v>
      </c>
      <c r="O21" s="25">
        <v>0</v>
      </c>
      <c r="P21" s="25" t="s">
        <v>104</v>
      </c>
      <c r="Q21" s="25" t="s">
        <v>50</v>
      </c>
      <c r="R21" s="25">
        <v>7</v>
      </c>
      <c r="S21" s="49">
        <f t="shared" si="0"/>
        <v>0</v>
      </c>
      <c r="T21" s="49">
        <f t="shared" si="0"/>
        <v>0</v>
      </c>
      <c r="X21" s="16"/>
    </row>
    <row r="22" spans="2:24" s="14" customFormat="1" ht="73.5" customHeight="1" thickBot="1">
      <c r="B22" s="24">
        <v>9</v>
      </c>
      <c r="C22" s="63" t="s">
        <v>96</v>
      </c>
      <c r="D22" s="28" t="s">
        <v>88</v>
      </c>
      <c r="E22" s="25">
        <v>40</v>
      </c>
      <c r="F22" s="25">
        <v>0</v>
      </c>
      <c r="G22" s="25" t="s">
        <v>14</v>
      </c>
      <c r="H22" s="25" t="s">
        <v>78</v>
      </c>
      <c r="I22" s="25" t="s">
        <v>78</v>
      </c>
      <c r="J22" s="25" t="s">
        <v>78</v>
      </c>
      <c r="K22" s="25" t="s">
        <v>78</v>
      </c>
      <c r="L22" s="25" t="s">
        <v>105</v>
      </c>
      <c r="M22" s="25">
        <v>40</v>
      </c>
      <c r="N22" s="25">
        <v>0</v>
      </c>
      <c r="O22" s="25">
        <v>0</v>
      </c>
      <c r="P22" s="25" t="s">
        <v>104</v>
      </c>
      <c r="Q22" s="25" t="s">
        <v>50</v>
      </c>
      <c r="R22" s="25">
        <v>7</v>
      </c>
      <c r="S22" s="49">
        <f t="shared" si="0"/>
        <v>0</v>
      </c>
      <c r="T22" s="49">
        <f t="shared" si="0"/>
        <v>0</v>
      </c>
      <c r="X22" s="16"/>
    </row>
    <row r="23" spans="2:24" s="14" customFormat="1" ht="30" customHeight="1" thickBot="1">
      <c r="B23" s="24">
        <v>10</v>
      </c>
      <c r="C23" s="63" t="s">
        <v>96</v>
      </c>
      <c r="D23" s="28" t="s">
        <v>97</v>
      </c>
      <c r="E23" s="25" t="s">
        <v>48</v>
      </c>
      <c r="F23" s="25">
        <v>0</v>
      </c>
      <c r="G23" s="25" t="s">
        <v>14</v>
      </c>
      <c r="H23" s="25" t="s">
        <v>15</v>
      </c>
      <c r="I23" s="25" t="s">
        <v>103</v>
      </c>
      <c r="J23" s="25" t="s">
        <v>102</v>
      </c>
      <c r="K23" s="25" t="s">
        <v>36</v>
      </c>
      <c r="L23" s="25" t="s">
        <v>106</v>
      </c>
      <c r="M23" s="25">
        <v>90</v>
      </c>
      <c r="N23" s="25">
        <v>0</v>
      </c>
      <c r="O23" s="25">
        <v>0</v>
      </c>
      <c r="P23" s="25" t="s">
        <v>104</v>
      </c>
      <c r="Q23" s="25" t="s">
        <v>50</v>
      </c>
      <c r="R23" s="24">
        <v>14</v>
      </c>
      <c r="S23" s="49">
        <f t="shared" si="0"/>
        <v>0</v>
      </c>
      <c r="T23" s="49">
        <f t="shared" si="0"/>
        <v>0</v>
      </c>
      <c r="X23" s="16"/>
    </row>
    <row r="24" spans="2:24" s="14" customFormat="1" ht="30" customHeight="1" thickBot="1">
      <c r="B24" s="24">
        <v>11</v>
      </c>
      <c r="C24" s="63" t="s">
        <v>96</v>
      </c>
      <c r="D24" s="28" t="s">
        <v>97</v>
      </c>
      <c r="E24" s="25" t="s">
        <v>48</v>
      </c>
      <c r="F24" s="25">
        <v>0</v>
      </c>
      <c r="G24" s="25" t="s">
        <v>14</v>
      </c>
      <c r="H24" s="25" t="s">
        <v>15</v>
      </c>
      <c r="I24" s="25" t="s">
        <v>103</v>
      </c>
      <c r="J24" s="25" t="s">
        <v>102</v>
      </c>
      <c r="K24" s="25" t="s">
        <v>36</v>
      </c>
      <c r="L24" s="25" t="s">
        <v>106</v>
      </c>
      <c r="M24" s="25">
        <v>90</v>
      </c>
      <c r="N24" s="25">
        <v>0</v>
      </c>
      <c r="O24" s="25">
        <v>0</v>
      </c>
      <c r="P24" s="25" t="s">
        <v>104</v>
      </c>
      <c r="Q24" s="25" t="s">
        <v>50</v>
      </c>
      <c r="R24" s="25">
        <v>14</v>
      </c>
      <c r="S24" s="49">
        <f t="shared" si="0"/>
        <v>0</v>
      </c>
      <c r="T24" s="49">
        <f t="shared" si="0"/>
        <v>0</v>
      </c>
      <c r="X24" s="16"/>
    </row>
    <row r="25" spans="2:24" s="14" customFormat="1" ht="30" customHeight="1" thickBot="1">
      <c r="B25" s="24">
        <v>12</v>
      </c>
      <c r="C25" s="63" t="s">
        <v>96</v>
      </c>
      <c r="D25" s="28" t="s">
        <v>97</v>
      </c>
      <c r="E25" s="25" t="s">
        <v>48</v>
      </c>
      <c r="F25" s="25">
        <v>0</v>
      </c>
      <c r="G25" s="25" t="s">
        <v>14</v>
      </c>
      <c r="H25" s="25" t="s">
        <v>15</v>
      </c>
      <c r="I25" s="25" t="s">
        <v>103</v>
      </c>
      <c r="J25" s="25" t="s">
        <v>102</v>
      </c>
      <c r="K25" s="25" t="s">
        <v>36</v>
      </c>
      <c r="L25" s="25" t="s">
        <v>106</v>
      </c>
      <c r="M25" s="25">
        <v>70</v>
      </c>
      <c r="N25" s="25">
        <v>0</v>
      </c>
      <c r="O25" s="25">
        <v>0</v>
      </c>
      <c r="P25" s="25" t="s">
        <v>104</v>
      </c>
      <c r="Q25" s="25" t="s">
        <v>50</v>
      </c>
      <c r="R25" s="25">
        <v>14</v>
      </c>
      <c r="S25" s="49">
        <f t="shared" si="0"/>
        <v>0</v>
      </c>
      <c r="T25" s="49">
        <f t="shared" si="0"/>
        <v>0</v>
      </c>
      <c r="X25" s="16"/>
    </row>
    <row r="26" spans="2:24" s="14" customFormat="1" ht="30" customHeight="1" thickBot="1">
      <c r="B26" s="24">
        <v>13</v>
      </c>
      <c r="C26" s="63" t="s">
        <v>96</v>
      </c>
      <c r="D26" s="28" t="s">
        <v>97</v>
      </c>
      <c r="E26" s="25" t="s">
        <v>48</v>
      </c>
      <c r="F26" s="25">
        <v>0</v>
      </c>
      <c r="G26" s="25" t="s">
        <v>14</v>
      </c>
      <c r="H26" s="25" t="s">
        <v>15</v>
      </c>
      <c r="I26" s="25" t="s">
        <v>103</v>
      </c>
      <c r="J26" s="25" t="s">
        <v>102</v>
      </c>
      <c r="K26" s="25" t="s">
        <v>36</v>
      </c>
      <c r="L26" s="25" t="s">
        <v>106</v>
      </c>
      <c r="M26" s="25">
        <v>70</v>
      </c>
      <c r="N26" s="25">
        <v>0</v>
      </c>
      <c r="O26" s="25">
        <v>0</v>
      </c>
      <c r="P26" s="25" t="s">
        <v>104</v>
      </c>
      <c r="Q26" s="25" t="s">
        <v>50</v>
      </c>
      <c r="R26" s="25">
        <v>14</v>
      </c>
      <c r="S26" s="49">
        <f t="shared" si="0"/>
        <v>0</v>
      </c>
      <c r="T26" s="49">
        <f t="shared" si="0"/>
        <v>0</v>
      </c>
      <c r="X26" s="16"/>
    </row>
    <row r="27" spans="2:24" s="14" customFormat="1" ht="49.5" customHeight="1" thickBot="1">
      <c r="B27" s="24">
        <v>14</v>
      </c>
      <c r="C27" s="63" t="s">
        <v>96</v>
      </c>
      <c r="D27" s="28" t="s">
        <v>88</v>
      </c>
      <c r="E27" s="25">
        <v>1600</v>
      </c>
      <c r="F27" s="25">
        <v>0</v>
      </c>
      <c r="G27" s="25" t="s">
        <v>14</v>
      </c>
      <c r="H27" s="25" t="s">
        <v>78</v>
      </c>
      <c r="I27" s="25" t="s">
        <v>78</v>
      </c>
      <c r="J27" s="25" t="s">
        <v>78</v>
      </c>
      <c r="K27" s="25" t="s">
        <v>78</v>
      </c>
      <c r="L27" s="25" t="s">
        <v>105</v>
      </c>
      <c r="M27" s="25" t="s">
        <v>78</v>
      </c>
      <c r="N27" s="25" t="s">
        <v>78</v>
      </c>
      <c r="O27" s="25" t="s">
        <v>78</v>
      </c>
      <c r="P27" s="25" t="s">
        <v>104</v>
      </c>
      <c r="Q27" s="25" t="s">
        <v>50</v>
      </c>
      <c r="R27" s="25">
        <v>7</v>
      </c>
      <c r="S27" s="49">
        <f t="shared" si="0"/>
        <v>0</v>
      </c>
      <c r="T27" s="49">
        <f t="shared" si="0"/>
        <v>0</v>
      </c>
      <c r="X27" s="16"/>
    </row>
    <row r="28" spans="2:24" s="14" customFormat="1" ht="45" customHeight="1" thickBot="1">
      <c r="B28" s="24">
        <v>15</v>
      </c>
      <c r="C28" s="63" t="s">
        <v>96</v>
      </c>
      <c r="D28" s="28" t="s">
        <v>88</v>
      </c>
      <c r="E28" s="25">
        <v>40</v>
      </c>
      <c r="F28" s="25">
        <v>0</v>
      </c>
      <c r="G28" s="25" t="s">
        <v>14</v>
      </c>
      <c r="H28" s="25" t="s">
        <v>78</v>
      </c>
      <c r="I28" s="25" t="s">
        <v>78</v>
      </c>
      <c r="J28" s="25" t="s">
        <v>78</v>
      </c>
      <c r="K28" s="25" t="s">
        <v>78</v>
      </c>
      <c r="L28" s="25" t="s">
        <v>105</v>
      </c>
      <c r="M28" s="25">
        <v>40</v>
      </c>
      <c r="N28" s="25">
        <v>0</v>
      </c>
      <c r="O28" s="25">
        <v>0</v>
      </c>
      <c r="P28" s="25" t="s">
        <v>104</v>
      </c>
      <c r="Q28" s="25" t="s">
        <v>50</v>
      </c>
      <c r="R28" s="25">
        <v>7</v>
      </c>
      <c r="S28" s="49">
        <f t="shared" si="0"/>
        <v>0</v>
      </c>
      <c r="T28" s="49">
        <f t="shared" si="0"/>
        <v>0</v>
      </c>
      <c r="U28" s="15"/>
      <c r="V28" s="43"/>
      <c r="X28" s="16"/>
    </row>
    <row r="29" spans="2:24" s="14" customFormat="1" ht="47.25" customHeight="1" thickBot="1">
      <c r="B29" s="24">
        <v>16</v>
      </c>
      <c r="C29" s="63" t="s">
        <v>96</v>
      </c>
      <c r="D29" s="50" t="s">
        <v>69</v>
      </c>
      <c r="E29" s="25">
        <v>100</v>
      </c>
      <c r="F29" s="25">
        <v>0</v>
      </c>
      <c r="G29" s="25" t="s">
        <v>70</v>
      </c>
      <c r="H29" s="25" t="s">
        <v>107</v>
      </c>
      <c r="I29" s="25" t="s">
        <v>108</v>
      </c>
      <c r="J29" s="25" t="s">
        <v>17</v>
      </c>
      <c r="K29" s="25" t="s">
        <v>36</v>
      </c>
      <c r="L29" s="25" t="s">
        <v>106</v>
      </c>
      <c r="M29" s="25">
        <v>40</v>
      </c>
      <c r="N29" s="25">
        <v>0</v>
      </c>
      <c r="O29" s="25">
        <v>0</v>
      </c>
      <c r="P29" s="25" t="s">
        <v>104</v>
      </c>
      <c r="Q29" s="25" t="s">
        <v>50</v>
      </c>
      <c r="R29" s="25">
        <v>14</v>
      </c>
      <c r="S29" s="49">
        <f t="shared" si="0"/>
        <v>0</v>
      </c>
      <c r="T29" s="49">
        <f t="shared" si="0"/>
        <v>0</v>
      </c>
      <c r="U29" s="15"/>
      <c r="V29" s="43"/>
      <c r="X29" s="16"/>
    </row>
    <row r="30" spans="2:24" s="14" customFormat="1" ht="47.25" customHeight="1" thickBot="1">
      <c r="B30" s="24">
        <v>17</v>
      </c>
      <c r="C30" s="63" t="s">
        <v>96</v>
      </c>
      <c r="D30" s="51" t="s">
        <v>72</v>
      </c>
      <c r="E30" s="52">
        <v>6</v>
      </c>
      <c r="F30" s="25">
        <v>0</v>
      </c>
      <c r="G30" s="25" t="s">
        <v>73</v>
      </c>
      <c r="H30" s="25" t="s">
        <v>78</v>
      </c>
      <c r="I30" s="25" t="s">
        <v>78</v>
      </c>
      <c r="J30" s="25" t="s">
        <v>78</v>
      </c>
      <c r="K30" s="25" t="s">
        <v>78</v>
      </c>
      <c r="L30" s="53" t="s">
        <v>109</v>
      </c>
      <c r="M30" s="25" t="s">
        <v>74</v>
      </c>
      <c r="N30" s="25" t="s">
        <v>74</v>
      </c>
      <c r="O30" s="25" t="s">
        <v>75</v>
      </c>
      <c r="P30" s="25" t="s">
        <v>18</v>
      </c>
      <c r="Q30" s="25" t="s">
        <v>90</v>
      </c>
      <c r="R30" s="25">
        <v>14</v>
      </c>
      <c r="S30" s="49">
        <f t="shared" si="0"/>
        <v>0</v>
      </c>
      <c r="T30" s="49">
        <f t="shared" si="0"/>
        <v>0</v>
      </c>
      <c r="U30" s="15"/>
      <c r="V30" s="43"/>
      <c r="X30" s="16"/>
    </row>
    <row r="31" spans="2:24" s="14" customFormat="1" ht="89.25" customHeight="1">
      <c r="B31" s="24">
        <v>18</v>
      </c>
      <c r="C31" s="54" t="s">
        <v>76</v>
      </c>
      <c r="D31" s="28" t="s">
        <v>77</v>
      </c>
      <c r="E31" s="25">
        <v>250</v>
      </c>
      <c r="F31" s="25">
        <v>0</v>
      </c>
      <c r="G31" s="25" t="s">
        <v>14</v>
      </c>
      <c r="H31" s="25" t="s">
        <v>15</v>
      </c>
      <c r="I31" s="25" t="s">
        <v>103</v>
      </c>
      <c r="J31" s="25" t="s">
        <v>78</v>
      </c>
      <c r="K31" s="25" t="s">
        <v>110</v>
      </c>
      <c r="L31" s="25" t="s">
        <v>106</v>
      </c>
      <c r="M31" s="25">
        <v>100</v>
      </c>
      <c r="N31" s="25" t="s">
        <v>78</v>
      </c>
      <c r="O31" s="25" t="s">
        <v>79</v>
      </c>
      <c r="P31" s="25" t="s">
        <v>111</v>
      </c>
      <c r="Q31" s="25" t="s">
        <v>80</v>
      </c>
      <c r="R31" s="25">
        <v>14</v>
      </c>
      <c r="S31" s="49">
        <f t="shared" si="0"/>
        <v>0</v>
      </c>
      <c r="T31" s="49">
        <f t="shared" si="0"/>
        <v>0</v>
      </c>
      <c r="U31" s="15"/>
      <c r="V31" s="43"/>
      <c r="X31" s="16"/>
    </row>
    <row r="32" spans="2:24" s="14" customFormat="1" ht="48.75" customHeight="1" thickBot="1">
      <c r="B32" s="24">
        <v>19</v>
      </c>
      <c r="C32" s="54" t="s">
        <v>76</v>
      </c>
      <c r="D32" s="26" t="s">
        <v>81</v>
      </c>
      <c r="E32" s="25">
        <v>200</v>
      </c>
      <c r="F32" s="25">
        <v>0</v>
      </c>
      <c r="G32" s="25" t="s">
        <v>14</v>
      </c>
      <c r="H32" s="25" t="s">
        <v>15</v>
      </c>
      <c r="I32" s="25" t="s">
        <v>103</v>
      </c>
      <c r="J32" s="25" t="s">
        <v>78</v>
      </c>
      <c r="K32" s="25" t="s">
        <v>110</v>
      </c>
      <c r="L32" s="25" t="s">
        <v>106</v>
      </c>
      <c r="M32" s="25">
        <v>110</v>
      </c>
      <c r="N32" s="25" t="s">
        <v>78</v>
      </c>
      <c r="O32" s="25" t="s">
        <v>79</v>
      </c>
      <c r="P32" s="25" t="s">
        <v>111</v>
      </c>
      <c r="Q32" s="25" t="s">
        <v>80</v>
      </c>
      <c r="R32" s="25">
        <v>14</v>
      </c>
      <c r="S32" s="49">
        <f t="shared" si="0"/>
        <v>0</v>
      </c>
      <c r="T32" s="49">
        <f t="shared" si="0"/>
        <v>0</v>
      </c>
      <c r="U32" s="15"/>
      <c r="V32" s="43"/>
      <c r="X32" s="16"/>
    </row>
    <row r="33" spans="2:24" s="14" customFormat="1" ht="74.25" customHeight="1" thickBot="1">
      <c r="B33" s="24">
        <v>20</v>
      </c>
      <c r="C33" s="51" t="s">
        <v>82</v>
      </c>
      <c r="D33" s="63" t="s">
        <v>96</v>
      </c>
      <c r="E33" s="46">
        <v>100</v>
      </c>
      <c r="F33" s="76" t="s">
        <v>120</v>
      </c>
      <c r="G33" s="46" t="s">
        <v>14</v>
      </c>
      <c r="H33" s="46" t="s">
        <v>15</v>
      </c>
      <c r="I33" s="25" t="s">
        <v>103</v>
      </c>
      <c r="J33" s="25" t="s">
        <v>102</v>
      </c>
      <c r="K33" s="25" t="s">
        <v>36</v>
      </c>
      <c r="L33" s="25" t="s">
        <v>106</v>
      </c>
      <c r="M33" s="46">
        <v>70</v>
      </c>
      <c r="N33" s="45">
        <v>35</v>
      </c>
      <c r="O33" s="45" t="s">
        <v>31</v>
      </c>
      <c r="P33" s="25" t="s">
        <v>111</v>
      </c>
      <c r="Q33" s="46" t="s">
        <v>50</v>
      </c>
      <c r="R33" s="46">
        <v>14</v>
      </c>
      <c r="S33" s="49">
        <f t="shared" si="0"/>
        <v>0</v>
      </c>
      <c r="T33" s="49">
        <f t="shared" si="0"/>
        <v>0</v>
      </c>
      <c r="X33" s="16"/>
    </row>
    <row r="34" spans="2:24" s="14" customFormat="1" ht="48" customHeight="1" thickBot="1">
      <c r="B34" s="24">
        <v>21</v>
      </c>
      <c r="C34" s="55" t="s">
        <v>83</v>
      </c>
      <c r="D34" s="55" t="s">
        <v>84</v>
      </c>
      <c r="E34" s="53">
        <v>200</v>
      </c>
      <c r="F34" s="53">
        <v>150</v>
      </c>
      <c r="G34" s="53" t="s">
        <v>14</v>
      </c>
      <c r="H34" s="25" t="s">
        <v>15</v>
      </c>
      <c r="I34" s="25" t="s">
        <v>16</v>
      </c>
      <c r="J34" s="25" t="s">
        <v>17</v>
      </c>
      <c r="K34" s="25" t="s">
        <v>36</v>
      </c>
      <c r="L34" s="25" t="s">
        <v>106</v>
      </c>
      <c r="M34" s="25">
        <v>70</v>
      </c>
      <c r="N34" s="25">
        <v>65</v>
      </c>
      <c r="O34" s="25" t="s">
        <v>85</v>
      </c>
      <c r="P34" s="25" t="s">
        <v>111</v>
      </c>
      <c r="Q34" s="25" t="s">
        <v>91</v>
      </c>
      <c r="R34" s="25">
        <v>14</v>
      </c>
      <c r="S34" s="49">
        <f t="shared" si="0"/>
        <v>0</v>
      </c>
      <c r="T34" s="49">
        <f t="shared" si="0"/>
        <v>0</v>
      </c>
      <c r="X34" s="16"/>
    </row>
    <row r="35" spans="2:24" s="14" customFormat="1" ht="50.25" customHeight="1" thickBot="1">
      <c r="B35" s="24">
        <v>22</v>
      </c>
      <c r="C35" s="54" t="s">
        <v>86</v>
      </c>
      <c r="D35" s="63" t="s">
        <v>96</v>
      </c>
      <c r="E35" s="25">
        <v>200</v>
      </c>
      <c r="F35" s="25">
        <v>0</v>
      </c>
      <c r="G35" s="48" t="s">
        <v>112</v>
      </c>
      <c r="H35" s="25" t="s">
        <v>15</v>
      </c>
      <c r="I35" s="25" t="s">
        <v>16</v>
      </c>
      <c r="J35" s="48" t="s">
        <v>28</v>
      </c>
      <c r="K35" s="56" t="s">
        <v>36</v>
      </c>
      <c r="L35" s="25" t="s">
        <v>57</v>
      </c>
      <c r="M35" s="25">
        <v>160</v>
      </c>
      <c r="N35" s="25">
        <v>40</v>
      </c>
      <c r="O35" s="25" t="s">
        <v>31</v>
      </c>
      <c r="P35" s="25" t="s">
        <v>111</v>
      </c>
      <c r="Q35" s="25" t="s">
        <v>37</v>
      </c>
      <c r="R35" s="25">
        <v>14</v>
      </c>
      <c r="S35" s="49">
        <f t="shared" si="0"/>
        <v>0</v>
      </c>
      <c r="T35" s="49">
        <f t="shared" si="0"/>
        <v>0</v>
      </c>
      <c r="X35" s="16"/>
    </row>
    <row r="36" spans="2:24" s="14" customFormat="1" ht="52.5" customHeight="1" thickBot="1">
      <c r="B36" s="24">
        <v>23</v>
      </c>
      <c r="C36" s="54" t="s">
        <v>87</v>
      </c>
      <c r="D36" s="28" t="s">
        <v>88</v>
      </c>
      <c r="E36" s="25">
        <v>40</v>
      </c>
      <c r="F36" s="25">
        <v>0</v>
      </c>
      <c r="G36" s="25" t="s">
        <v>14</v>
      </c>
      <c r="H36" s="25" t="s">
        <v>78</v>
      </c>
      <c r="I36" s="25" t="s">
        <v>78</v>
      </c>
      <c r="J36" s="25" t="s">
        <v>78</v>
      </c>
      <c r="K36" s="25" t="s">
        <v>78</v>
      </c>
      <c r="L36" s="25" t="s">
        <v>113</v>
      </c>
      <c r="M36" s="25">
        <v>40</v>
      </c>
      <c r="N36" s="25" t="s">
        <v>78</v>
      </c>
      <c r="O36" s="25" t="s">
        <v>78</v>
      </c>
      <c r="P36" s="25" t="s">
        <v>104</v>
      </c>
      <c r="Q36" s="25" t="s">
        <v>50</v>
      </c>
      <c r="R36" s="25">
        <v>7</v>
      </c>
      <c r="S36" s="49">
        <f t="shared" si="0"/>
        <v>0</v>
      </c>
      <c r="T36" s="49">
        <f t="shared" si="0"/>
        <v>0</v>
      </c>
      <c r="X36" s="16"/>
    </row>
    <row r="37" spans="2:24" s="14" customFormat="1" ht="59.25" customHeight="1" thickBot="1">
      <c r="B37" s="24">
        <v>24</v>
      </c>
      <c r="C37" s="51" t="s">
        <v>95</v>
      </c>
      <c r="D37" s="63" t="s">
        <v>96</v>
      </c>
      <c r="E37" s="45">
        <v>200</v>
      </c>
      <c r="F37" s="25">
        <v>0</v>
      </c>
      <c r="G37" s="46" t="s">
        <v>70</v>
      </c>
      <c r="H37" s="46" t="s">
        <v>71</v>
      </c>
      <c r="I37" s="25" t="s">
        <v>103</v>
      </c>
      <c r="J37" s="45" t="s">
        <v>114</v>
      </c>
      <c r="K37" s="45" t="s">
        <v>36</v>
      </c>
      <c r="L37" s="45" t="s">
        <v>57</v>
      </c>
      <c r="M37" s="46">
        <v>40</v>
      </c>
      <c r="N37" s="46">
        <v>0</v>
      </c>
      <c r="O37" s="46">
        <v>0</v>
      </c>
      <c r="P37" s="25" t="s">
        <v>104</v>
      </c>
      <c r="Q37" s="46" t="s">
        <v>50</v>
      </c>
      <c r="R37" s="46">
        <v>14</v>
      </c>
      <c r="S37" s="49">
        <f t="shared" si="0"/>
        <v>0</v>
      </c>
      <c r="T37" s="49">
        <f t="shared" si="0"/>
        <v>0</v>
      </c>
      <c r="X37" s="16"/>
    </row>
    <row r="38" spans="2:24" s="14" customFormat="1" ht="66" customHeight="1" thickBot="1">
      <c r="B38" s="24">
        <v>25</v>
      </c>
      <c r="C38" s="55" t="s">
        <v>89</v>
      </c>
      <c r="D38" s="63" t="s">
        <v>96</v>
      </c>
      <c r="E38" s="46">
        <v>200</v>
      </c>
      <c r="F38" s="25">
        <v>0</v>
      </c>
      <c r="G38" s="46" t="s">
        <v>70</v>
      </c>
      <c r="H38" s="46" t="s">
        <v>53</v>
      </c>
      <c r="I38" s="45" t="s">
        <v>115</v>
      </c>
      <c r="J38" s="46" t="s">
        <v>116</v>
      </c>
      <c r="K38" s="46" t="s">
        <v>36</v>
      </c>
      <c r="L38" s="46" t="s">
        <v>57</v>
      </c>
      <c r="M38" s="46">
        <v>160</v>
      </c>
      <c r="N38" s="46">
        <v>0</v>
      </c>
      <c r="O38" s="46">
        <v>0</v>
      </c>
      <c r="P38" s="25" t="s">
        <v>104</v>
      </c>
      <c r="Q38" s="46" t="s">
        <v>50</v>
      </c>
      <c r="R38" s="46">
        <v>14</v>
      </c>
      <c r="S38" s="49">
        <f t="shared" si="0"/>
        <v>0</v>
      </c>
      <c r="T38" s="49">
        <f t="shared" si="0"/>
        <v>0</v>
      </c>
      <c r="X38" s="16"/>
    </row>
    <row r="39" spans="3:20" ht="15">
      <c r="C39" s="90"/>
      <c r="D39" s="90"/>
      <c r="S39" s="31">
        <f>SUM(S14:S38)</f>
        <v>0</v>
      </c>
      <c r="T39" s="31">
        <f>SUM(T14:T38)</f>
        <v>0</v>
      </c>
    </row>
    <row r="40" spans="2:3" ht="15.75" thickBot="1">
      <c r="B40" s="64" t="s">
        <v>98</v>
      </c>
      <c r="C40" s="65"/>
    </row>
    <row r="41" ht="15.75" thickBot="1">
      <c r="B41" s="78" t="s">
        <v>124</v>
      </c>
    </row>
    <row r="42" spans="2:25" ht="120.75" customHeight="1" thickBot="1">
      <c r="B42" s="3" t="s">
        <v>20</v>
      </c>
      <c r="C42" s="4" t="s">
        <v>0</v>
      </c>
      <c r="D42" s="5" t="s">
        <v>1</v>
      </c>
      <c r="E42" s="3" t="s">
        <v>2</v>
      </c>
      <c r="F42" s="6" t="s">
        <v>2</v>
      </c>
      <c r="G42" s="82" t="s">
        <v>3</v>
      </c>
      <c r="H42" s="84" t="s">
        <v>92</v>
      </c>
      <c r="I42" s="85"/>
      <c r="J42" s="85"/>
      <c r="K42" s="85"/>
      <c r="L42" s="85"/>
      <c r="M42" s="85"/>
      <c r="N42" s="85"/>
      <c r="O42" s="86"/>
      <c r="P42" s="84" t="s">
        <v>5</v>
      </c>
      <c r="Q42" s="85"/>
      <c r="R42" s="85"/>
      <c r="S42" s="85"/>
      <c r="T42" s="85"/>
      <c r="U42" s="86"/>
      <c r="V42" s="87" t="s">
        <v>24</v>
      </c>
      <c r="W42" s="87" t="s">
        <v>122</v>
      </c>
      <c r="X42" s="18" t="s">
        <v>130</v>
      </c>
      <c r="Y42" s="18" t="s">
        <v>130</v>
      </c>
    </row>
    <row r="43" spans="2:25" ht="90.75" thickBot="1">
      <c r="B43" s="10"/>
      <c r="C43" s="11"/>
      <c r="D43" s="12"/>
      <c r="E43" s="10" t="s">
        <v>6</v>
      </c>
      <c r="F43" s="13" t="s">
        <v>7</v>
      </c>
      <c r="G43" s="83"/>
      <c r="H43" s="57" t="s">
        <v>93</v>
      </c>
      <c r="I43" s="58" t="s">
        <v>9</v>
      </c>
      <c r="J43" s="42" t="s">
        <v>65</v>
      </c>
      <c r="K43" s="42" t="s">
        <v>66</v>
      </c>
      <c r="L43" s="42" t="s">
        <v>67</v>
      </c>
      <c r="M43" s="42" t="s">
        <v>68</v>
      </c>
      <c r="N43" s="42" t="s">
        <v>10</v>
      </c>
      <c r="O43" s="59" t="s">
        <v>11</v>
      </c>
      <c r="P43" s="21" t="s">
        <v>21</v>
      </c>
      <c r="Q43" s="23" t="s">
        <v>94</v>
      </c>
      <c r="R43" s="3" t="s">
        <v>12</v>
      </c>
      <c r="S43" s="70" t="s">
        <v>13</v>
      </c>
      <c r="T43" s="23" t="s">
        <v>23</v>
      </c>
      <c r="U43" s="23" t="s">
        <v>11</v>
      </c>
      <c r="V43" s="88"/>
      <c r="W43" s="88"/>
      <c r="X43" s="60" t="s">
        <v>19</v>
      </c>
      <c r="Y43" s="60" t="s">
        <v>46</v>
      </c>
    </row>
    <row r="44" spans="2:25" ht="60.75" thickBot="1">
      <c r="B44" s="29">
        <v>1</v>
      </c>
      <c r="C44" s="63" t="s">
        <v>96</v>
      </c>
      <c r="D44" s="37" t="s">
        <v>51</v>
      </c>
      <c r="E44" s="29">
        <v>200</v>
      </c>
      <c r="F44" s="29"/>
      <c r="G44" s="38" t="s">
        <v>52</v>
      </c>
      <c r="H44" s="39" t="s">
        <v>53</v>
      </c>
      <c r="I44" s="39" t="s">
        <v>54</v>
      </c>
      <c r="J44" s="39" t="s">
        <v>55</v>
      </c>
      <c r="K44" s="39" t="s">
        <v>117</v>
      </c>
      <c r="L44" s="39" t="s">
        <v>56</v>
      </c>
      <c r="M44" s="39" t="s">
        <v>50</v>
      </c>
      <c r="N44" s="39" t="s">
        <v>28</v>
      </c>
      <c r="O44" s="40" t="s">
        <v>36</v>
      </c>
      <c r="P44" s="41" t="s">
        <v>57</v>
      </c>
      <c r="Q44" s="29" t="s">
        <v>58</v>
      </c>
      <c r="R44" s="29">
        <v>150</v>
      </c>
      <c r="S44" s="72">
        <v>20</v>
      </c>
      <c r="T44" s="29" t="s">
        <v>118</v>
      </c>
      <c r="U44" s="73" t="s">
        <v>111</v>
      </c>
      <c r="V44" s="41" t="s">
        <v>59</v>
      </c>
      <c r="W44" s="80">
        <v>14</v>
      </c>
      <c r="X44" s="62">
        <f>Y44/1.21</f>
        <v>0</v>
      </c>
      <c r="Y44" s="62">
        <f>Z44/1.21</f>
        <v>0</v>
      </c>
    </row>
    <row r="45" spans="2:25" ht="60.75" thickBot="1">
      <c r="B45" s="29">
        <v>2</v>
      </c>
      <c r="C45" s="63" t="s">
        <v>96</v>
      </c>
      <c r="D45" s="37" t="s">
        <v>60</v>
      </c>
      <c r="E45" s="29">
        <v>200</v>
      </c>
      <c r="F45" s="29"/>
      <c r="G45" s="38" t="s">
        <v>52</v>
      </c>
      <c r="H45" s="39" t="s">
        <v>53</v>
      </c>
      <c r="I45" s="39" t="s">
        <v>54</v>
      </c>
      <c r="J45" s="39" t="s">
        <v>55</v>
      </c>
      <c r="K45" s="39" t="s">
        <v>117</v>
      </c>
      <c r="L45" s="39" t="s">
        <v>56</v>
      </c>
      <c r="M45" s="39" t="s">
        <v>50</v>
      </c>
      <c r="N45" s="39" t="s">
        <v>28</v>
      </c>
      <c r="O45" s="40" t="s">
        <v>36</v>
      </c>
      <c r="P45" s="41" t="s">
        <v>57</v>
      </c>
      <c r="Q45" s="29" t="s">
        <v>58</v>
      </c>
      <c r="R45" s="29">
        <v>200</v>
      </c>
      <c r="S45" s="72">
        <v>20</v>
      </c>
      <c r="T45" s="29" t="s">
        <v>118</v>
      </c>
      <c r="U45" s="73" t="s">
        <v>111</v>
      </c>
      <c r="V45" s="41" t="s">
        <v>59</v>
      </c>
      <c r="W45" s="80">
        <v>14</v>
      </c>
      <c r="X45" s="62">
        <f aca="true" t="shared" si="1" ref="X45:Y48">Y45/1.21</f>
        <v>0</v>
      </c>
      <c r="Y45" s="62">
        <f t="shared" si="1"/>
        <v>0</v>
      </c>
    </row>
    <row r="46" spans="2:25" ht="60.75" thickBot="1">
      <c r="B46" s="29">
        <v>3</v>
      </c>
      <c r="C46" s="63" t="s">
        <v>96</v>
      </c>
      <c r="D46" s="37" t="s">
        <v>61</v>
      </c>
      <c r="E46" s="29">
        <v>200</v>
      </c>
      <c r="F46" s="29"/>
      <c r="G46" s="38" t="s">
        <v>52</v>
      </c>
      <c r="H46" s="39" t="s">
        <v>53</v>
      </c>
      <c r="I46" s="39" t="s">
        <v>62</v>
      </c>
      <c r="J46" s="39" t="s">
        <v>55</v>
      </c>
      <c r="K46" s="39" t="s">
        <v>117</v>
      </c>
      <c r="L46" s="39" t="s">
        <v>56</v>
      </c>
      <c r="M46" s="39" t="s">
        <v>50</v>
      </c>
      <c r="N46" s="39" t="s">
        <v>28</v>
      </c>
      <c r="O46" s="40" t="s">
        <v>36</v>
      </c>
      <c r="P46" s="41" t="s">
        <v>57</v>
      </c>
      <c r="Q46" s="29" t="s">
        <v>58</v>
      </c>
      <c r="R46" s="29">
        <v>250</v>
      </c>
      <c r="S46" s="72">
        <v>20</v>
      </c>
      <c r="T46" s="29" t="s">
        <v>118</v>
      </c>
      <c r="U46" s="73" t="s">
        <v>111</v>
      </c>
      <c r="V46" s="41" t="s">
        <v>59</v>
      </c>
      <c r="W46" s="80">
        <v>14</v>
      </c>
      <c r="X46" s="62">
        <f t="shared" si="1"/>
        <v>0</v>
      </c>
      <c r="Y46" s="62">
        <f t="shared" si="1"/>
        <v>0</v>
      </c>
    </row>
    <row r="47" spans="2:25" ht="60.75" thickBot="1">
      <c r="B47" s="29">
        <v>4</v>
      </c>
      <c r="C47" s="63" t="s">
        <v>96</v>
      </c>
      <c r="D47" s="37" t="s">
        <v>63</v>
      </c>
      <c r="E47" s="29">
        <v>200</v>
      </c>
      <c r="F47" s="29"/>
      <c r="G47" s="38" t="s">
        <v>52</v>
      </c>
      <c r="H47" s="39" t="s">
        <v>53</v>
      </c>
      <c r="I47" s="39" t="s">
        <v>62</v>
      </c>
      <c r="J47" s="39" t="s">
        <v>55</v>
      </c>
      <c r="K47" s="39" t="s">
        <v>117</v>
      </c>
      <c r="L47" s="39" t="s">
        <v>56</v>
      </c>
      <c r="M47" s="39" t="s">
        <v>50</v>
      </c>
      <c r="N47" s="39" t="s">
        <v>28</v>
      </c>
      <c r="O47" s="40" t="s">
        <v>36</v>
      </c>
      <c r="P47" s="41" t="s">
        <v>57</v>
      </c>
      <c r="Q47" s="29" t="s">
        <v>58</v>
      </c>
      <c r="R47" s="29">
        <v>250</v>
      </c>
      <c r="S47" s="72">
        <v>20</v>
      </c>
      <c r="T47" s="29" t="s">
        <v>118</v>
      </c>
      <c r="U47" s="73" t="s">
        <v>111</v>
      </c>
      <c r="V47" s="41" t="s">
        <v>59</v>
      </c>
      <c r="W47" s="80">
        <v>14</v>
      </c>
      <c r="X47" s="62">
        <f t="shared" si="1"/>
        <v>0</v>
      </c>
      <c r="Y47" s="62">
        <f t="shared" si="1"/>
        <v>0</v>
      </c>
    </row>
    <row r="48" spans="2:25" ht="60.75" thickBot="1">
      <c r="B48" s="29">
        <v>5</v>
      </c>
      <c r="C48" s="63" t="s">
        <v>96</v>
      </c>
      <c r="D48" s="37" t="s">
        <v>64</v>
      </c>
      <c r="E48" s="29">
        <v>200</v>
      </c>
      <c r="F48" s="29"/>
      <c r="G48" s="38" t="s">
        <v>52</v>
      </c>
      <c r="H48" s="39" t="s">
        <v>53</v>
      </c>
      <c r="I48" s="39" t="s">
        <v>62</v>
      </c>
      <c r="J48" s="39" t="s">
        <v>55</v>
      </c>
      <c r="K48" s="39" t="s">
        <v>117</v>
      </c>
      <c r="L48" s="39" t="s">
        <v>56</v>
      </c>
      <c r="M48" s="39" t="s">
        <v>50</v>
      </c>
      <c r="N48" s="39" t="s">
        <v>28</v>
      </c>
      <c r="O48" s="40" t="s">
        <v>36</v>
      </c>
      <c r="P48" s="41" t="s">
        <v>57</v>
      </c>
      <c r="Q48" s="29" t="s">
        <v>58</v>
      </c>
      <c r="R48" s="29">
        <v>250</v>
      </c>
      <c r="S48" s="72">
        <v>20</v>
      </c>
      <c r="T48" s="29" t="s">
        <v>118</v>
      </c>
      <c r="U48" s="73" t="s">
        <v>111</v>
      </c>
      <c r="V48" s="41" t="s">
        <v>59</v>
      </c>
      <c r="W48" s="80">
        <v>14</v>
      </c>
      <c r="X48" s="62">
        <f t="shared" si="1"/>
        <v>0</v>
      </c>
      <c r="Y48" s="62">
        <f t="shared" si="1"/>
        <v>0</v>
      </c>
    </row>
    <row r="49" spans="24:25" ht="15">
      <c r="X49" s="31">
        <f>SUM(X44:X48)</f>
        <v>0</v>
      </c>
      <c r="Y49" s="27">
        <f>SUM(Y44:Y48)</f>
        <v>0</v>
      </c>
    </row>
    <row r="50" spans="2:25" ht="15">
      <c r="B50" s="1" t="s">
        <v>125</v>
      </c>
      <c r="X50" s="31"/>
      <c r="Y50" s="27"/>
    </row>
    <row r="51" spans="2:19" ht="15.75">
      <c r="B51" s="66" t="s">
        <v>99</v>
      </c>
      <c r="C51" s="66"/>
      <c r="D51" s="66"/>
      <c r="E51" s="66"/>
      <c r="F51" s="66"/>
      <c r="G51" s="66"/>
      <c r="H51" s="66"/>
      <c r="I51" s="66"/>
      <c r="J51" s="15"/>
      <c r="K51" s="15"/>
      <c r="L51" s="15"/>
      <c r="M51" s="15"/>
      <c r="N51" s="15"/>
      <c r="O51" s="15"/>
      <c r="P51" s="15"/>
      <c r="Q51" s="15"/>
      <c r="R51" s="15"/>
      <c r="S51" s="44"/>
    </row>
    <row r="52" spans="2:19" ht="15.75">
      <c r="B52" s="81" t="s">
        <v>128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 ht="15.75">
      <c r="B53" s="67" t="s">
        <v>132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/>
      <c r="P53"/>
      <c r="Q53"/>
      <c r="R53"/>
      <c r="S53" s="71"/>
    </row>
    <row r="54" spans="2:19" ht="15.75">
      <c r="B54" s="68" t="s">
        <v>100</v>
      </c>
      <c r="C54" s="69"/>
      <c r="D54" s="69"/>
      <c r="E54" s="69"/>
      <c r="F54" s="69"/>
      <c r="G54" s="69"/>
      <c r="H54" s="69"/>
      <c r="I54" s="69"/>
      <c r="J54" s="67"/>
      <c r="K54" s="67"/>
      <c r="L54" s="67"/>
      <c r="M54" s="67"/>
      <c r="N54" s="67"/>
      <c r="O54"/>
      <c r="P54"/>
      <c r="Q54"/>
      <c r="R54"/>
      <c r="S54" s="71"/>
    </row>
    <row r="57" ht="15"/>
    <row r="58" ht="15"/>
    <row r="59" ht="15"/>
    <row r="60" ht="15"/>
  </sheetData>
  <mergeCells count="12">
    <mergeCell ref="W42:W43"/>
    <mergeCell ref="D5:N5"/>
    <mergeCell ref="C39:D39"/>
    <mergeCell ref="C7:S7"/>
    <mergeCell ref="Q12:Q13"/>
    <mergeCell ref="R12:R13"/>
    <mergeCell ref="A8:T8"/>
    <mergeCell ref="B52:S52"/>
    <mergeCell ref="G42:G43"/>
    <mergeCell ref="H42:O42"/>
    <mergeCell ref="P42:U42"/>
    <mergeCell ref="V42:V43"/>
  </mergeCells>
  <printOptions/>
  <pageMargins left="0.25" right="0.25" top="0.75" bottom="0.75" header="0.3" footer="0.3"/>
  <pageSetup fitToHeight="0" fitToWidth="1" horizontalDpi="600" verticalDpi="600" orientation="landscape" paperSize="8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2018-10-05T09:14:06Z</cp:lastPrinted>
  <dcterms:created xsi:type="dcterms:W3CDTF">2014-08-02T05:01:47Z</dcterms:created>
  <dcterms:modified xsi:type="dcterms:W3CDTF">2018-10-22T10:07:46Z</dcterms:modified>
  <cp:category/>
  <cp:version/>
  <cp:contentType/>
  <cp:contentStatus/>
</cp:coreProperties>
</file>