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991" activeTab="0"/>
  </bookViews>
  <sheets>
    <sheet name="List1" sheetId="1" r:id="rId1"/>
  </sheets>
  <definedNames/>
  <calcPr calcId="162913"/>
  <extLst/>
</workbook>
</file>

<file path=xl/sharedStrings.xml><?xml version="1.0" encoding="utf-8"?>
<sst xmlns="http://schemas.openxmlformats.org/spreadsheetml/2006/main" count="112" uniqueCount="91">
  <si>
    <t>Položka</t>
  </si>
  <si>
    <t>Předmět</t>
  </si>
  <si>
    <t>Ks</t>
  </si>
  <si>
    <t>1A</t>
  </si>
  <si>
    <t>All In One PC</t>
  </si>
  <si>
    <t>1B</t>
  </si>
  <si>
    <t>Notebook  15,6" multimediální + myš</t>
  </si>
  <si>
    <t>Celkem</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</si>
  <si>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</si>
  <si>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</si>
  <si>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</si>
  <si>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</si>
  <si>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</si>
  <si>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</si>
  <si>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</si>
  <si>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</si>
  <si>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Minimální konfigurace:</t>
  </si>
  <si>
    <t>Počítačová skříň</t>
  </si>
  <si>
    <t>All In One</t>
  </si>
  <si>
    <t xml:space="preserve">Velikost obrazovky: </t>
  </si>
  <si>
    <t>23.8“</t>
  </si>
  <si>
    <t>Rozlišení LCD:</t>
  </si>
  <si>
    <t>1920 x 1080</t>
  </si>
  <si>
    <t>Procesor:</t>
  </si>
  <si>
    <t>x86-64 kompatibilní, PassMark CPU Mark min. 6300 bodů (1650 single thread) dle www.cpubenchmark.net</t>
  </si>
  <si>
    <t>Grafická karta:</t>
  </si>
  <si>
    <t>výstup HDMI 1.4, 2GB paměti</t>
  </si>
  <si>
    <t>Pamět RAM:</t>
  </si>
  <si>
    <t xml:space="preserve"> 8GB, min. 2 RAM sloty, jeden volný.</t>
  </si>
  <si>
    <t>Pevné disky:</t>
  </si>
  <si>
    <t>SSD 128GB a HD 1TB 7200 ot/min</t>
  </si>
  <si>
    <t>DVD:</t>
  </si>
  <si>
    <t>interní</t>
  </si>
  <si>
    <t>čtečka paměťových karet:</t>
  </si>
  <si>
    <t>Rozhraní:</t>
  </si>
  <si>
    <t>5 x USB (min. 3 x USB 3.x z čehož min. jeden USB-Type C), ETH 1Gbit, zvukový výstup Jack</t>
  </si>
  <si>
    <t>Příslušenství:</t>
  </si>
  <si>
    <t>Součástí dodávky je myš a klávesnice.</t>
  </si>
  <si>
    <t>Operační systém:</t>
  </si>
  <si>
    <t>64bitový operační systém, aktuální CZ verze nabízená výrobcem. Kompatibilní se stávajícím počítačovým prostředím univerzity. OS podporovaný výrobcem (formou aktualizací) min. do roku 2025. Licence nesmí být formou upgrade ze starší verze OS.</t>
  </si>
  <si>
    <t>Záruční doba:</t>
  </si>
  <si>
    <t>min. 2 roky</t>
  </si>
  <si>
    <t>notebook 15,6" multimediální + myš</t>
  </si>
  <si>
    <t>15,6"</t>
  </si>
  <si>
    <t xml:space="preserve">Rozlišení obrazovky: </t>
  </si>
  <si>
    <t xml:space="preserve">Typ displeje: </t>
  </si>
  <si>
    <t>antireflexní IPS</t>
  </si>
  <si>
    <t>x86-64 kompatibilní, min 7500 bodů (průměr) dle www.cpubenchmark.net, single thread výkon min. 1900 bodů (průměr)</t>
  </si>
  <si>
    <t>Operační pamět:</t>
  </si>
  <si>
    <t>min. 8GB, DDR4</t>
  </si>
  <si>
    <t>2GB paměti, Passmark Videocard Average G3D Mark min. 1850 (www.videocardbenchmark.net), výstup HDMI</t>
  </si>
  <si>
    <t>SSD min. 128 GB a HDD 5400 ot/min 1 000 GB</t>
  </si>
  <si>
    <t xml:space="preserve">Síťová karta: </t>
  </si>
  <si>
    <t>Ethernet, RJ 45</t>
  </si>
  <si>
    <t xml:space="preserve">Wifi: </t>
  </si>
  <si>
    <t>ano 802,11ac</t>
  </si>
  <si>
    <t>Bluetooth</t>
  </si>
  <si>
    <t>4.2</t>
  </si>
  <si>
    <t xml:space="preserve">Vstupní a výstupní porty: </t>
  </si>
  <si>
    <t>2 x USB 3.1, Type-A, 1x USB3,1 Type-C, Combo Audio Jack,  HDMI konektor,  čtečka paměť. karet</t>
  </si>
  <si>
    <t>Interní reproduktory:</t>
  </si>
  <si>
    <t>ano</t>
  </si>
  <si>
    <t xml:space="preserve">Numerická klávesnice: </t>
  </si>
  <si>
    <t xml:space="preserve">Podsvětlení klávesnice: </t>
  </si>
  <si>
    <t xml:space="preserve">Jazyk klávesnice: </t>
  </si>
  <si>
    <t>CZ</t>
  </si>
  <si>
    <t xml:space="preserve">Web kamera: </t>
  </si>
  <si>
    <t>IR FHD</t>
  </si>
  <si>
    <t xml:space="preserve">Polohovací zařízení: </t>
  </si>
  <si>
    <t>Touchpad</t>
  </si>
  <si>
    <t>Kapacita baterie:</t>
  </si>
  <si>
    <t>min: 41 Wh</t>
  </si>
  <si>
    <t>Hmotnost:</t>
  </si>
  <si>
    <t>Max. 2 kg</t>
  </si>
  <si>
    <t xml:space="preserve">Operační systém : </t>
  </si>
  <si>
    <t>64bit operační systém, aktuální verze nabízená výrobcem. Kompatibilní se stávajícím počítačovým prostředím univerzity. OS podporovaný výrobcem (formou aktualizací) min. do roku 2025. Licence nesmí být formou upgrade ze starší verze OS</t>
  </si>
  <si>
    <t>myš bezdrátová, USB konektor, 3 tlačítka, 1 scrollovací kolečko, 1200dpi rozlišení, podpora OS windows 7 a novější</t>
  </si>
  <si>
    <t>Záruka:</t>
  </si>
  <si>
    <t>2A</t>
  </si>
  <si>
    <t>Maximální cena celkem bez DPH</t>
  </si>
  <si>
    <t xml:space="preserve">Příloha č.1  - podrobná specifikace </t>
  </si>
  <si>
    <t>1A, 2A,3A</t>
  </si>
  <si>
    <t>REK IP 22161 08 0002 01</t>
  </si>
  <si>
    <t>U21-KVAK</t>
  </si>
  <si>
    <t>3A</t>
  </si>
  <si>
    <t>3B</t>
  </si>
  <si>
    <t>1B, 3B</t>
  </si>
  <si>
    <t>Cena bez DPH za kus</t>
  </si>
  <si>
    <t>Cena celkem bez DPH (doplní účastník)</t>
  </si>
  <si>
    <t>Cena celkem vč. DPH (doplní účastník)</t>
  </si>
  <si>
    <t>U21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</si>
</sst>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
  </numFmts>
  <fonts count="9">
    <font>
      <sz val="11"/>
      <color rgb="FF000000"/>
      <name val="Calibri"/>
      <family val="2"/>
    </font>
    <font>
      <sz val="10"/>
      <name val="Arial"/>
      <family val="2"/>
    </font>
    <font>
      <b/>
      <sz val="10"/>
      <color rgb="FF000000"/>
      <name val="Arial"/>
      <family val="2"/>
    </font>
    <font>
      <b/>
      <sz val="10"/>
      <name val="Arial"/>
      <family val="1"/>
    </font>
    <font>
      <b/>
      <sz val="11"/>
      <color rgb="FF000000"/>
      <name val="Calibri"/>
      <family val="2"/>
    </font>
    <font>
      <sz val="10"/>
      <color rgb="FF000000"/>
      <name val="Arial"/>
      <family val="2"/>
    </font>
    <font>
      <b/>
      <sz val="10"/>
      <color rgb="FFFF0000"/>
      <name val="Arial"/>
      <family val="2"/>
    </font>
    <font>
      <i/>
      <sz val="10"/>
      <color rgb="FF000000"/>
      <name val="Arial"/>
      <family val="2"/>
    </font>
    <font>
      <b/>
      <sz val="11"/>
      <name val="Arial"/>
      <family val="2"/>
    </font>
  </fonts>
  <fills count="8">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99FF99"/>
        <bgColor indexed="64"/>
      </patternFill>
    </fill>
    <fill>
      <patternFill patternType="solid">
        <fgColor rgb="FF00FF00"/>
        <bgColor indexed="64"/>
      </patternFill>
    </fill>
    <fill>
      <patternFill patternType="solid">
        <fgColor rgb="FF99FF99"/>
        <bgColor indexed="64"/>
      </patternFill>
    </fill>
  </fills>
  <borders count="13">
    <border>
      <left/>
      <right/>
      <top/>
      <bottom/>
      <diagonal/>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right style="medium"/>
      <top style="medium"/>
      <bottom style="medium"/>
    </border>
    <border>
      <left/>
      <right/>
      <top/>
      <bottom style="medium"/>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0" fillId="0" borderId="0" xfId="0" applyAlignment="1">
      <alignment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0" fontId="2" fillId="0" borderId="1" xfId="0" applyFont="1" applyBorder="1" applyAlignment="1">
      <alignment horizontal="center"/>
    </xf>
    <xf numFmtId="4" fontId="2" fillId="0" borderId="1" xfId="0" applyNumberFormat="1" applyFont="1" applyBorder="1" applyAlignment="1">
      <alignment/>
    </xf>
    <xf numFmtId="4" fontId="0" fillId="0" borderId="0" xfId="0" applyNumberFormat="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4" xfId="0" applyFont="1" applyFill="1" applyBorder="1" applyAlignment="1">
      <alignment vertical="top" wrapText="1"/>
    </xf>
    <xf numFmtId="0" fontId="2" fillId="2" borderId="2" xfId="0" applyFont="1" applyFill="1" applyBorder="1" applyAlignment="1">
      <alignment horizontal="left" vertical="top" wrapText="1"/>
    </xf>
    <xf numFmtId="0" fontId="5" fillId="2" borderId="4" xfId="0" applyFont="1" applyFill="1" applyBorder="1" applyAlignment="1">
      <alignment vertical="top" wrapText="1"/>
    </xf>
    <xf numFmtId="0" fontId="6" fillId="2" borderId="3" xfId="0" applyFont="1" applyFill="1" applyBorder="1" applyAlignment="1">
      <alignment vertical="top" wrapText="1"/>
    </xf>
    <xf numFmtId="0" fontId="5" fillId="2" borderId="5" xfId="0" applyFont="1" applyFill="1" applyBorder="1" applyAlignment="1">
      <alignment vertical="top" wrapText="1"/>
    </xf>
    <xf numFmtId="0" fontId="5" fillId="2" borderId="2" xfId="0" applyFont="1" applyFill="1" applyBorder="1" applyAlignment="1">
      <alignment vertical="top" wrapText="1"/>
    </xf>
    <xf numFmtId="0" fontId="5" fillId="2" borderId="6" xfId="0" applyFont="1" applyFill="1" applyBorder="1" applyAlignment="1">
      <alignment vertical="top" wrapText="1"/>
    </xf>
    <xf numFmtId="0" fontId="5" fillId="4" borderId="6" xfId="0" applyFont="1" applyFill="1" applyBorder="1" applyAlignment="1">
      <alignment horizontal="center" vertical="top" wrapText="1"/>
    </xf>
    <xf numFmtId="0" fontId="5" fillId="2" borderId="3" xfId="0" applyFont="1" applyFill="1" applyBorder="1" applyAlignment="1">
      <alignment vertical="top" wrapText="1"/>
    </xf>
    <xf numFmtId="0" fontId="5" fillId="2" borderId="7" xfId="0" applyFont="1" applyFill="1" applyBorder="1" applyAlignment="1">
      <alignment vertical="top" wrapText="1"/>
    </xf>
    <xf numFmtId="0" fontId="5" fillId="4" borderId="8" xfId="0" applyFont="1" applyFill="1" applyBorder="1" applyAlignment="1">
      <alignment horizontal="center" vertical="top" wrapText="1"/>
    </xf>
    <xf numFmtId="0" fontId="5" fillId="2" borderId="9" xfId="0" applyFont="1" applyFill="1" applyBorder="1" applyAlignment="1">
      <alignmen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8" xfId="0" applyFont="1" applyFill="1" applyBorder="1" applyAlignment="1">
      <alignment horizontal="center" vertical="top" wrapText="1"/>
    </xf>
    <xf numFmtId="0" fontId="7" fillId="4" borderId="6" xfId="0" applyFont="1" applyFill="1" applyBorder="1" applyAlignment="1">
      <alignment horizontal="center" vertical="top" wrapText="1"/>
    </xf>
    <xf numFmtId="49" fontId="5" fillId="2" borderId="4" xfId="0" applyNumberFormat="1" applyFont="1" applyFill="1" applyBorder="1" applyAlignment="1">
      <alignment vertical="top" wrapText="1"/>
    </xf>
    <xf numFmtId="164" fontId="5" fillId="2" borderId="4" xfId="0" applyNumberFormat="1" applyFont="1" applyFill="1" applyBorder="1" applyAlignment="1">
      <alignment vertical="top" wrapText="1"/>
    </xf>
    <xf numFmtId="0" fontId="5" fillId="2" borderId="0" xfId="0" applyFont="1" applyFill="1" applyBorder="1" applyAlignment="1">
      <alignment vertical="top" wrapText="1"/>
    </xf>
    <xf numFmtId="0" fontId="2" fillId="4" borderId="8" xfId="0" applyFont="1" applyFill="1" applyBorder="1" applyAlignment="1">
      <alignment horizontal="center" vertical="top" wrapText="1"/>
    </xf>
    <xf numFmtId="0" fontId="5" fillId="2" borderId="4" xfId="0" applyFont="1" applyFill="1" applyBorder="1" applyAlignment="1">
      <alignment horizontal="left" vertical="top" wrapText="1"/>
    </xf>
    <xf numFmtId="0" fontId="4" fillId="0" borderId="0" xfId="0" applyFont="1" applyAlignment="1">
      <alignment horizontal="right"/>
    </xf>
    <xf numFmtId="0" fontId="2" fillId="5" borderId="1" xfId="0" applyFont="1" applyFill="1" applyBorder="1" applyAlignment="1">
      <alignment horizontal="center" wrapText="1"/>
    </xf>
    <xf numFmtId="0" fontId="2" fillId="6" borderId="2" xfId="0" applyFont="1" applyFill="1" applyBorder="1" applyAlignment="1">
      <alignment horizontal="center"/>
    </xf>
    <xf numFmtId="0" fontId="2" fillId="2" borderId="8" xfId="0" applyFont="1" applyFill="1" applyBorder="1" applyAlignment="1">
      <alignment vertical="top"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2" fillId="0" borderId="0" xfId="0" applyFont="1" applyBorder="1" applyAlignment="1">
      <alignment horizontal="center"/>
    </xf>
    <xf numFmtId="0" fontId="5" fillId="4"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8" xfId="0" applyFont="1" applyFill="1" applyBorder="1" applyAlignment="1">
      <alignment horizontal="left" vertical="top" wrapText="1"/>
    </xf>
    <xf numFmtId="3" fontId="5" fillId="7" borderId="2" xfId="0" applyNumberFormat="1" applyFont="1" applyFill="1" applyBorder="1" applyAlignment="1">
      <alignment horizontal="left" vertical="top" wrapText="1"/>
    </xf>
    <xf numFmtId="0" fontId="2" fillId="4" borderId="2" xfId="0" applyFont="1" applyFill="1" applyBorder="1" applyAlignment="1">
      <alignment horizontal="center" vertical="top" wrapText="1"/>
    </xf>
    <xf numFmtId="0" fontId="8" fillId="4" borderId="2" xfId="0" applyFont="1" applyFill="1" applyBorder="1" applyAlignment="1">
      <alignment horizontal="center" vertical="center" wrapText="1"/>
    </xf>
    <xf numFmtId="0" fontId="7" fillId="4" borderId="2"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142875</xdr:rowOff>
    </xdr:from>
    <xdr:to>
      <xdr:col>6</xdr:col>
      <xdr:colOff>790575</xdr:colOff>
      <xdr:row>3</xdr:row>
      <xdr:rowOff>161925</xdr:rowOff>
    </xdr:to>
    <xdr:pic>
      <xdr:nvPicPr>
        <xdr:cNvPr id="2" name="Obrázek 2"/>
        <xdr:cNvPicPr preferRelativeResize="1">
          <a:picLocks noChangeAspect="1"/>
        </xdr:cNvPicPr>
      </xdr:nvPicPr>
      <xdr:blipFill>
        <a:blip r:embed="rId1"/>
        <a:stretch>
          <a:fillRect/>
        </a:stretch>
      </xdr:blipFill>
      <xdr:spPr>
        <a:xfrm>
          <a:off x="8867775" y="142875"/>
          <a:ext cx="1828800" cy="5905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workbookViewId="0" topLeftCell="A7">
      <selection activeCell="G23" sqref="G23"/>
    </sheetView>
  </sheetViews>
  <sheetFormatPr defaultColWidth="9.140625" defaultRowHeight="15"/>
  <cols>
    <col min="1" max="1" width="25.7109375" style="0" customWidth="1"/>
    <col min="2" max="2" width="33.421875" style="0" customWidth="1"/>
    <col min="3" max="3" width="28.57421875" style="0" customWidth="1"/>
    <col min="4" max="4" width="28.140625" style="0" customWidth="1"/>
    <col min="5" max="5" width="16.7109375" style="0" customWidth="1"/>
    <col min="6" max="6" width="16.00390625" style="1" customWidth="1"/>
    <col min="7" max="7" width="15.140625" style="0" customWidth="1"/>
    <col min="8" max="1025" width="8.57421875" style="0" customWidth="1"/>
  </cols>
  <sheetData>
    <row r="1" ht="15">
      <c r="F1"/>
    </row>
    <row r="2" ht="15"/>
    <row r="3" ht="15"/>
    <row r="4" ht="15"/>
    <row r="6" spans="1:7" ht="15">
      <c r="A6" s="40" t="s">
        <v>80</v>
      </c>
      <c r="B6" s="40"/>
      <c r="C6" s="40"/>
      <c r="D6" s="40"/>
      <c r="E6" s="40"/>
      <c r="F6" s="40"/>
      <c r="G6" s="40"/>
    </row>
    <row r="7" spans="1:6" ht="15">
      <c r="A7" s="2"/>
      <c r="B7" s="2"/>
      <c r="C7" s="2"/>
      <c r="D7" s="2"/>
      <c r="E7" s="2"/>
      <c r="F7"/>
    </row>
    <row r="8" spans="1:7" ht="39">
      <c r="A8" s="3" t="s">
        <v>0</v>
      </c>
      <c r="B8" s="3" t="s">
        <v>1</v>
      </c>
      <c r="C8" s="3" t="s">
        <v>2</v>
      </c>
      <c r="D8" s="3" t="s">
        <v>87</v>
      </c>
      <c r="E8" s="4" t="s">
        <v>79</v>
      </c>
      <c r="F8" s="34" t="s">
        <v>88</v>
      </c>
      <c r="G8" s="34" t="s">
        <v>89</v>
      </c>
    </row>
    <row r="9" spans="1:7" ht="18" customHeight="1">
      <c r="A9" s="37" t="s">
        <v>83</v>
      </c>
      <c r="B9" s="38"/>
      <c r="C9" s="38"/>
      <c r="D9" s="38"/>
      <c r="E9" s="38"/>
      <c r="F9" s="38"/>
      <c r="G9" s="39"/>
    </row>
    <row r="10" spans="1:7" ht="15">
      <c r="A10" s="5" t="s">
        <v>3</v>
      </c>
      <c r="B10" s="3" t="s">
        <v>4</v>
      </c>
      <c r="C10" s="3">
        <v>2</v>
      </c>
      <c r="D10" s="6">
        <v>18884</v>
      </c>
      <c r="E10" s="6">
        <f>C10*D10</f>
        <v>37768</v>
      </c>
      <c r="F10" s="6"/>
      <c r="G10" s="6"/>
    </row>
    <row r="11" spans="1:7" ht="15">
      <c r="A11" s="5" t="s">
        <v>5</v>
      </c>
      <c r="B11" s="7" t="s">
        <v>6</v>
      </c>
      <c r="C11" s="7">
        <v>2</v>
      </c>
      <c r="D11" s="8">
        <v>16528</v>
      </c>
      <c r="E11" s="8">
        <f>C11*D11</f>
        <v>33056</v>
      </c>
      <c r="F11" s="8"/>
      <c r="G11" s="8"/>
    </row>
    <row r="12" spans="1:7" ht="15">
      <c r="A12" s="5"/>
      <c r="B12" s="7"/>
      <c r="C12" s="7"/>
      <c r="D12" s="8"/>
      <c r="E12" s="8">
        <f>SUM(E10:E11)</f>
        <v>70824</v>
      </c>
      <c r="F12" s="8"/>
      <c r="G12" s="8"/>
    </row>
    <row r="13" spans="1:7" ht="15">
      <c r="A13" s="37" t="s">
        <v>90</v>
      </c>
      <c r="B13" s="38"/>
      <c r="C13" s="38"/>
      <c r="D13" s="38"/>
      <c r="E13" s="38"/>
      <c r="F13" s="38"/>
      <c r="G13" s="39"/>
    </row>
    <row r="14" spans="1:7" ht="15">
      <c r="A14" s="5" t="s">
        <v>78</v>
      </c>
      <c r="B14" s="7" t="s">
        <v>4</v>
      </c>
      <c r="C14" s="7">
        <v>2</v>
      </c>
      <c r="D14" s="6">
        <v>18884</v>
      </c>
      <c r="E14" s="6">
        <f>C14*D14</f>
        <v>37768</v>
      </c>
      <c r="F14" s="6"/>
      <c r="G14" s="6"/>
    </row>
    <row r="15" spans="1:7" ht="19.5" customHeight="1">
      <c r="A15" s="37" t="s">
        <v>82</v>
      </c>
      <c r="B15" s="38"/>
      <c r="C15" s="38"/>
      <c r="D15" s="38"/>
      <c r="E15" s="38"/>
      <c r="F15" s="38"/>
      <c r="G15" s="39"/>
    </row>
    <row r="16" spans="1:7" ht="15">
      <c r="A16" s="5" t="s">
        <v>84</v>
      </c>
      <c r="B16" s="7" t="s">
        <v>4</v>
      </c>
      <c r="C16" s="7">
        <v>5</v>
      </c>
      <c r="D16" s="6">
        <v>18884</v>
      </c>
      <c r="E16" s="6">
        <f>C16*D16</f>
        <v>94420</v>
      </c>
      <c r="F16" s="6"/>
      <c r="G16" s="6"/>
    </row>
    <row r="17" spans="1:7" ht="15">
      <c r="A17" s="5" t="s">
        <v>85</v>
      </c>
      <c r="B17" s="7" t="s">
        <v>6</v>
      </c>
      <c r="C17" s="7">
        <v>2</v>
      </c>
      <c r="D17" s="8">
        <v>16528</v>
      </c>
      <c r="E17" s="8">
        <f>C17*D17</f>
        <v>33056</v>
      </c>
      <c r="F17" s="8"/>
      <c r="G17" s="8"/>
    </row>
    <row r="18" ht="15">
      <c r="E18" s="9">
        <f>SUM(E16:E17)</f>
        <v>127476</v>
      </c>
    </row>
    <row r="20" spans="4:5" ht="15">
      <c r="D20" s="33" t="s">
        <v>7</v>
      </c>
      <c r="E20" s="9">
        <f>E12+E14+E18</f>
        <v>236068</v>
      </c>
    </row>
    <row r="21" ht="15.75" thickBot="1"/>
    <row r="22" spans="1:5" ht="15.75" thickBot="1">
      <c r="A22" s="35" t="s">
        <v>8</v>
      </c>
      <c r="B22" s="35"/>
      <c r="C22" s="35"/>
      <c r="D22" s="35"/>
      <c r="E22" s="35"/>
    </row>
    <row r="23" spans="1:5" ht="23.85" customHeight="1" thickBot="1">
      <c r="A23" s="10" t="s">
        <v>81</v>
      </c>
      <c r="B23" s="36" t="s">
        <v>9</v>
      </c>
      <c r="C23" s="36"/>
      <c r="D23" s="11" t="s">
        <v>10</v>
      </c>
      <c r="E23" s="11"/>
    </row>
    <row r="24" spans="1:5" ht="33.75" customHeight="1">
      <c r="A24" s="12" t="str">
        <f>B10</f>
        <v>All In One PC</v>
      </c>
      <c r="B24" s="43"/>
      <c r="C24" s="43"/>
      <c r="D24" s="13" t="s">
        <v>11</v>
      </c>
      <c r="E24" s="10"/>
    </row>
    <row r="25" spans="1:5" ht="15">
      <c r="A25" s="14" t="s">
        <v>12</v>
      </c>
      <c r="B25" s="45">
        <v>9</v>
      </c>
      <c r="C25" s="45"/>
      <c r="D25" s="13" t="s">
        <v>13</v>
      </c>
      <c r="E25" s="10"/>
    </row>
    <row r="26" spans="1:5" ht="25.5">
      <c r="A26" s="15" t="s">
        <v>14</v>
      </c>
      <c r="B26" s="46"/>
      <c r="C26" s="46"/>
      <c r="D26" s="13" t="s">
        <v>15</v>
      </c>
      <c r="E26" s="10"/>
    </row>
    <row r="27" spans="1:5" ht="15">
      <c r="A27" s="16" t="s">
        <v>16</v>
      </c>
      <c r="B27" s="17" t="s">
        <v>17</v>
      </c>
      <c r="C27" s="17" t="s">
        <v>18</v>
      </c>
      <c r="D27" s="41"/>
      <c r="E27" s="41"/>
    </row>
    <row r="28" spans="1:5" ht="15">
      <c r="A28" s="16"/>
      <c r="B28" s="18" t="s">
        <v>19</v>
      </c>
      <c r="C28" s="17" t="s">
        <v>20</v>
      </c>
      <c r="D28" s="41"/>
      <c r="E28" s="41"/>
    </row>
    <row r="29" spans="1:5" ht="15">
      <c r="A29" s="20"/>
      <c r="B29" s="21" t="s">
        <v>21</v>
      </c>
      <c r="C29" s="20" t="s">
        <v>22</v>
      </c>
      <c r="D29" s="41"/>
      <c r="E29" s="41"/>
    </row>
    <row r="30" spans="1:5" ht="62.25" customHeight="1">
      <c r="A30" s="20"/>
      <c r="B30" s="21" t="s">
        <v>23</v>
      </c>
      <c r="C30" s="17" t="s">
        <v>24</v>
      </c>
      <c r="D30" s="41"/>
      <c r="E30" s="41"/>
    </row>
    <row r="31" spans="1:5" ht="24" customHeight="1">
      <c r="A31" s="20"/>
      <c r="B31" s="23" t="s">
        <v>25</v>
      </c>
      <c r="C31" s="17" t="s">
        <v>26</v>
      </c>
      <c r="D31" s="41"/>
      <c r="E31" s="41"/>
    </row>
    <row r="32" spans="1:5" ht="25.5">
      <c r="A32" s="20"/>
      <c r="B32" s="23" t="s">
        <v>27</v>
      </c>
      <c r="C32" s="17" t="s">
        <v>28</v>
      </c>
      <c r="D32" s="41"/>
      <c r="E32" s="41"/>
    </row>
    <row r="33" spans="1:5" ht="26.25" thickBot="1">
      <c r="A33" s="20"/>
      <c r="B33" s="23" t="s">
        <v>29</v>
      </c>
      <c r="C33" s="17" t="s">
        <v>30</v>
      </c>
      <c r="D33" s="41"/>
      <c r="E33" s="41"/>
    </row>
    <row r="34" spans="1:5" ht="15.75" thickBot="1">
      <c r="A34" s="20"/>
      <c r="B34" s="23" t="s">
        <v>31</v>
      </c>
      <c r="C34" s="17" t="s">
        <v>32</v>
      </c>
      <c r="D34" s="41"/>
      <c r="E34" s="41"/>
    </row>
    <row r="35" spans="1:5" ht="15.75" customHeight="1" thickBot="1">
      <c r="A35" s="20"/>
      <c r="B35" s="23" t="s">
        <v>33</v>
      </c>
      <c r="C35" s="17" t="s">
        <v>32</v>
      </c>
      <c r="D35" s="41"/>
      <c r="E35" s="41"/>
    </row>
    <row r="36" spans="1:5" ht="39" thickBot="1">
      <c r="A36" s="20"/>
      <c r="B36" s="23" t="s">
        <v>34</v>
      </c>
      <c r="C36" s="17" t="s">
        <v>35</v>
      </c>
      <c r="D36" s="41"/>
      <c r="E36" s="41"/>
    </row>
    <row r="37" spans="1:5" ht="26.25" thickBot="1">
      <c r="A37" s="20"/>
      <c r="B37" s="17" t="s">
        <v>36</v>
      </c>
      <c r="C37" s="17" t="s">
        <v>37</v>
      </c>
      <c r="D37" s="41"/>
      <c r="E37" s="41"/>
    </row>
    <row r="38" spans="1:5" ht="115.5" thickBot="1">
      <c r="A38" s="20"/>
      <c r="B38" s="23" t="s">
        <v>38</v>
      </c>
      <c r="C38" s="17" t="s">
        <v>39</v>
      </c>
      <c r="D38" s="41"/>
      <c r="E38" s="41"/>
    </row>
    <row r="39" spans="1:5" ht="15.75" thickBot="1">
      <c r="A39" s="14"/>
      <c r="B39" s="18" t="s">
        <v>40</v>
      </c>
      <c r="C39" s="17" t="s">
        <v>41</v>
      </c>
      <c r="D39" s="41"/>
      <c r="E39" s="41"/>
    </row>
    <row r="40" ht="15.75" thickBot="1"/>
    <row r="41" spans="1:5" ht="23.85" customHeight="1" thickBot="1">
      <c r="A41" s="10" t="s">
        <v>86</v>
      </c>
      <c r="B41" s="42" t="s">
        <v>9</v>
      </c>
      <c r="C41" s="42"/>
      <c r="D41" s="10" t="s">
        <v>10</v>
      </c>
      <c r="E41" s="10"/>
    </row>
    <row r="42" spans="1:5" ht="26.25" thickBot="1">
      <c r="A42" s="12" t="s">
        <v>42</v>
      </c>
      <c r="B42" s="43"/>
      <c r="C42" s="43"/>
      <c r="D42" s="13" t="s">
        <v>11</v>
      </c>
      <c r="E42" s="10"/>
    </row>
    <row r="43" spans="1:5" ht="15">
      <c r="A43" s="14" t="s">
        <v>12</v>
      </c>
      <c r="B43" s="44">
        <v>4</v>
      </c>
      <c r="C43" s="44"/>
      <c r="D43" s="13" t="s">
        <v>13</v>
      </c>
      <c r="E43" s="10"/>
    </row>
    <row r="44" spans="1:5" ht="25.5">
      <c r="A44" s="15" t="s">
        <v>14</v>
      </c>
      <c r="B44" s="46"/>
      <c r="C44" s="46"/>
      <c r="D44" s="13" t="s">
        <v>15</v>
      </c>
      <c r="E44" s="10"/>
    </row>
    <row r="45" spans="1:5" ht="15">
      <c r="A45" s="24" t="s">
        <v>16</v>
      </c>
      <c r="B45" s="21" t="s">
        <v>19</v>
      </c>
      <c r="C45" s="14" t="s">
        <v>43</v>
      </c>
      <c r="D45" s="49"/>
      <c r="E45" s="49"/>
    </row>
    <row r="46" spans="1:5" ht="15">
      <c r="A46" s="25"/>
      <c r="B46" s="21" t="s">
        <v>44</v>
      </c>
      <c r="C46" s="14" t="s">
        <v>22</v>
      </c>
      <c r="D46" s="26"/>
      <c r="E46" s="27"/>
    </row>
    <row r="47" spans="1:5" ht="15">
      <c r="A47" s="25"/>
      <c r="B47" s="21" t="s">
        <v>45</v>
      </c>
      <c r="C47" s="14" t="s">
        <v>46</v>
      </c>
      <c r="D47" s="26"/>
      <c r="E47" s="27"/>
    </row>
    <row r="48" spans="1:5" ht="63.75">
      <c r="A48" s="25"/>
      <c r="B48" s="21" t="s">
        <v>23</v>
      </c>
      <c r="C48" s="14" t="s">
        <v>47</v>
      </c>
      <c r="D48" s="41"/>
      <c r="E48" s="41"/>
    </row>
    <row r="49" spans="1:5" ht="15">
      <c r="A49" s="25"/>
      <c r="B49" s="21" t="s">
        <v>48</v>
      </c>
      <c r="C49" s="14" t="s">
        <v>49</v>
      </c>
      <c r="D49" s="41"/>
      <c r="E49" s="41"/>
    </row>
    <row r="50" spans="1:5" ht="51.75" customHeight="1">
      <c r="A50" s="20"/>
      <c r="B50" s="23" t="s">
        <v>25</v>
      </c>
      <c r="C50" s="17" t="s">
        <v>50</v>
      </c>
      <c r="D50" s="41"/>
      <c r="E50" s="41"/>
    </row>
    <row r="51" spans="1:5" ht="25.5">
      <c r="A51" s="25"/>
      <c r="B51" s="21" t="s">
        <v>29</v>
      </c>
      <c r="C51" s="14" t="s">
        <v>51</v>
      </c>
      <c r="D51" s="41"/>
      <c r="E51" s="41"/>
    </row>
    <row r="52" spans="1:5" ht="15">
      <c r="A52" s="25"/>
      <c r="B52" s="21" t="s">
        <v>52</v>
      </c>
      <c r="C52" s="14" t="s">
        <v>53</v>
      </c>
      <c r="D52" s="22"/>
      <c r="E52" s="19"/>
    </row>
    <row r="53" spans="1:5" ht="15.75" thickBot="1">
      <c r="A53" s="25"/>
      <c r="B53" s="21" t="s">
        <v>54</v>
      </c>
      <c r="C53" s="14" t="s">
        <v>55</v>
      </c>
      <c r="D53" s="22"/>
      <c r="E53" s="19"/>
    </row>
    <row r="54" spans="1:5" ht="15.75" thickBot="1">
      <c r="A54" s="25"/>
      <c r="B54" s="21" t="s">
        <v>56</v>
      </c>
      <c r="C54" s="28" t="s">
        <v>57</v>
      </c>
      <c r="D54" s="22"/>
      <c r="E54" s="19"/>
    </row>
    <row r="55" spans="1:5" ht="51">
      <c r="A55" s="25"/>
      <c r="B55" s="21" t="s">
        <v>58</v>
      </c>
      <c r="C55" s="29" t="s">
        <v>59</v>
      </c>
      <c r="D55" s="22"/>
      <c r="E55" s="19"/>
    </row>
    <row r="56" spans="1:5" ht="15">
      <c r="A56" s="25"/>
      <c r="B56" s="21" t="s">
        <v>60</v>
      </c>
      <c r="C56" s="29" t="s">
        <v>61</v>
      </c>
      <c r="D56" s="22"/>
      <c r="E56" s="19"/>
    </row>
    <row r="57" spans="1:5" ht="15">
      <c r="A57" s="25"/>
      <c r="B57" s="21" t="s">
        <v>62</v>
      </c>
      <c r="C57" s="29" t="s">
        <v>61</v>
      </c>
      <c r="D57" s="22"/>
      <c r="E57" s="19"/>
    </row>
    <row r="58" spans="1:5" ht="15">
      <c r="A58" s="25"/>
      <c r="B58" s="21" t="s">
        <v>63</v>
      </c>
      <c r="C58" s="29" t="s">
        <v>61</v>
      </c>
      <c r="D58" s="22"/>
      <c r="E58" s="19"/>
    </row>
    <row r="59" spans="1:5" ht="15">
      <c r="A59" s="25"/>
      <c r="B59" s="21" t="s">
        <v>64</v>
      </c>
      <c r="C59" s="29" t="s">
        <v>65</v>
      </c>
      <c r="D59" s="22"/>
      <c r="E59" s="19"/>
    </row>
    <row r="60" spans="1:5" ht="15">
      <c r="A60" s="25"/>
      <c r="B60" s="21" t="s">
        <v>66</v>
      </c>
      <c r="C60" s="29" t="s">
        <v>67</v>
      </c>
      <c r="D60" s="22"/>
      <c r="E60" s="19"/>
    </row>
    <row r="61" spans="1:5" ht="15">
      <c r="A61" s="25"/>
      <c r="B61" s="21" t="s">
        <v>68</v>
      </c>
      <c r="C61" s="29" t="s">
        <v>69</v>
      </c>
      <c r="D61" s="22"/>
      <c r="E61" s="19"/>
    </row>
    <row r="62" spans="1:5" ht="15">
      <c r="A62" s="25"/>
      <c r="B62" s="21" t="s">
        <v>70</v>
      </c>
      <c r="C62" s="29" t="s">
        <v>71</v>
      </c>
      <c r="D62" s="22"/>
      <c r="E62" s="19"/>
    </row>
    <row r="63" spans="1:5" ht="15">
      <c r="A63" s="25"/>
      <c r="B63" s="21" t="s">
        <v>72</v>
      </c>
      <c r="C63" s="14" t="s">
        <v>73</v>
      </c>
      <c r="D63" s="47"/>
      <c r="E63" s="47"/>
    </row>
    <row r="64" spans="1:5" ht="114.75">
      <c r="A64" s="25"/>
      <c r="B64" s="30" t="s">
        <v>74</v>
      </c>
      <c r="C64" s="20" t="s">
        <v>75</v>
      </c>
      <c r="D64" s="31"/>
      <c r="E64" s="19"/>
    </row>
    <row r="65" spans="1:5" ht="51">
      <c r="A65" s="25"/>
      <c r="B65" s="17" t="s">
        <v>36</v>
      </c>
      <c r="C65" s="17" t="s">
        <v>76</v>
      </c>
      <c r="D65" s="31"/>
      <c r="E65" s="19"/>
    </row>
    <row r="66" spans="1:5" ht="15">
      <c r="A66" s="32"/>
      <c r="B66" s="23" t="s">
        <v>77</v>
      </c>
      <c r="C66" s="17" t="s">
        <v>41</v>
      </c>
      <c r="D66" s="48"/>
      <c r="E66" s="48"/>
    </row>
  </sheetData>
  <mergeCells count="33">
    <mergeCell ref="D33:E33"/>
    <mergeCell ref="D34:E34"/>
    <mergeCell ref="D35:E35"/>
    <mergeCell ref="D36:E36"/>
    <mergeCell ref="D51:E51"/>
    <mergeCell ref="D63:E63"/>
    <mergeCell ref="D66:E66"/>
    <mergeCell ref="B44:C44"/>
    <mergeCell ref="D45:E45"/>
    <mergeCell ref="D48:E48"/>
    <mergeCell ref="D49:E49"/>
    <mergeCell ref="D50:E50"/>
    <mergeCell ref="A6:G6"/>
    <mergeCell ref="D39:E39"/>
    <mergeCell ref="B41:C41"/>
    <mergeCell ref="B42:C42"/>
    <mergeCell ref="B43:C43"/>
    <mergeCell ref="B24:C24"/>
    <mergeCell ref="B25:C25"/>
    <mergeCell ref="B26:C26"/>
    <mergeCell ref="D27:E27"/>
    <mergeCell ref="D31:E31"/>
    <mergeCell ref="D28:E28"/>
    <mergeCell ref="D29:E29"/>
    <mergeCell ref="D30:E30"/>
    <mergeCell ref="D37:E37"/>
    <mergeCell ref="D38:E38"/>
    <mergeCell ref="D32:E32"/>
    <mergeCell ref="A22:E22"/>
    <mergeCell ref="B23:C23"/>
    <mergeCell ref="A9:G9"/>
    <mergeCell ref="A13:G13"/>
    <mergeCell ref="A15:G15"/>
  </mergeCells>
  <hyperlinks>
    <hyperlink ref="C30" r:id="rId1" display="www.cpubenchmark.net"/>
  </hyperlinks>
  <printOptions/>
  <pageMargins left="0.7" right="0.7" top="0.7875" bottom="0.7875" header="0.511805555555555" footer="0.511805555555555"/>
  <pageSetup fitToHeight="0" fitToWidth="1" horizontalDpi="600" verticalDpi="60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2018-09-18T07:19:33Z</cp:lastPrinted>
  <dcterms:created xsi:type="dcterms:W3CDTF">2018-04-17T13:51:03Z</dcterms:created>
  <dcterms:modified xsi:type="dcterms:W3CDTF">2018-10-10T13:08:43Z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