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2\ICT\29. DNS 2018 0134 MOPR 5 smetí\"/>
    </mc:Choice>
  </mc:AlternateContent>
  <bookViews>
    <workbookView xWindow="0" yWindow="0" windowWidth="16380" windowHeight="8190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C19" i="1"/>
  <c r="K18" i="1"/>
  <c r="J18" i="1"/>
  <c r="I18" i="1"/>
  <c r="H18" i="1"/>
  <c r="C18" i="1"/>
  <c r="K17" i="1"/>
  <c r="J17" i="1"/>
  <c r="I17" i="1"/>
  <c r="H17" i="1"/>
  <c r="E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I19" i="1" s="1"/>
  <c r="H10" i="1"/>
</calcChain>
</file>

<file path=xl/sharedStrings.xml><?xml version="1.0" encoding="utf-8"?>
<sst xmlns="http://schemas.openxmlformats.org/spreadsheetml/2006/main" count="104" uniqueCount="81">
  <si>
    <t>Název položky</t>
  </si>
  <si>
    <t>Počet požadovaný kusů</t>
  </si>
  <si>
    <t>Součet - Cena celkem  za položky</t>
  </si>
  <si>
    <t>Cena za kus bez DPH</t>
  </si>
  <si>
    <t>DPH</t>
  </si>
  <si>
    <t>Cena celkem bez DPH</t>
  </si>
  <si>
    <t>Cena celkem s DPH 21%</t>
  </si>
  <si>
    <t>Cena za kus s DPH 21%</t>
  </si>
  <si>
    <t>č.8 – běžná tiskárna – laserová</t>
  </si>
  <si>
    <t xml:space="preserve">Limitní jednotková cena s DPH: 2662 Kč  </t>
  </si>
  <si>
    <t>Typ tiskárny: laserová A4</t>
  </si>
  <si>
    <t>Rychlost: tisk min. 25 stran/minutu</t>
  </si>
  <si>
    <t>Oboustranný tisk: ANO, automatický</t>
  </si>
  <si>
    <t>Rozhraní: USB</t>
  </si>
  <si>
    <t>Vstupní zásobník: 250 listů</t>
  </si>
  <si>
    <t>Podporované OS: Windows, Linux, Mac OS X</t>
  </si>
  <si>
    <t>multifunkční zařízení – skener, kopírka, laserová tiskárna</t>
  </si>
  <si>
    <t xml:space="preserve">Limitní jednotková cena s DPH: 11 314 Kč  </t>
  </si>
  <si>
    <t xml:space="preserve">Typ tiskárny: multifunkční laserová barevná A4 na stůl </t>
  </si>
  <si>
    <t>Funkce:  síťový tisk, kopírování, skenování, e-mail</t>
  </si>
  <si>
    <t>Rychlost: barevný tisk min. 27 stran/minutu</t>
  </si>
  <si>
    <t>LCD displej s ovládáním: barevný, dotykový</t>
  </si>
  <si>
    <t>Skener: plochý barevný, rozlišení 1200dpi</t>
  </si>
  <si>
    <t>Rozhraní: USB, LAN</t>
  </si>
  <si>
    <t xml:space="preserve">Podavač skeneru: automatický oboustranný (DADF) </t>
  </si>
  <si>
    <t>Vstupní podavač: ANO</t>
  </si>
  <si>
    <t>Ovladače: Windows 10 (32+64bit)</t>
  </si>
  <si>
    <t>Projektor 4K</t>
  </si>
  <si>
    <t xml:space="preserve">Limitní jednotková cena s DPH: 69 900 Kč </t>
  </si>
  <si>
    <t>Technologie: DLP</t>
  </si>
  <si>
    <t>Nativní rozlišení: 3840 × 2160</t>
  </si>
  <si>
    <t>Poměr stran: širokoúhlý</t>
  </si>
  <si>
    <t>Svítivost: 3000 lm</t>
  </si>
  <si>
    <t>Životnost lampy v provozu NORMAL/STANDARD: 4000 hodin</t>
  </si>
  <si>
    <t>Kontrast: 1 000 000:1</t>
  </si>
  <si>
    <t>Reproduktor: ANO</t>
  </si>
  <si>
    <t>Rozhraní: HDMI, USB, LAN</t>
  </si>
  <si>
    <t>Vybavení: dálkové ovládání</t>
  </si>
  <si>
    <t>skener</t>
  </si>
  <si>
    <t xml:space="preserve">Limitní jednotková cena s DPH:  3 090 Kč </t>
  </si>
  <si>
    <t>Typ skeneru:  průtahový přenosný dokumentový skener</t>
  </si>
  <si>
    <t>Rozlišení: hardwarové 600 DPI v barvě</t>
  </si>
  <si>
    <t>Formát papíru: až A4</t>
  </si>
  <si>
    <t>Napájení: z USB</t>
  </si>
  <si>
    <t>Kompatibilita: Windows, Mac OS</t>
  </si>
  <si>
    <t>Hmotnost zařízení: do 400g</t>
  </si>
  <si>
    <t>switch  - 24 portů (připojení LAN)</t>
  </si>
  <si>
    <t xml:space="preserve">Limitní jednotková cena s DPH:  4000 Kč </t>
  </si>
  <si>
    <t>Typ switche (síťový přepínač): Gigabitový, bezvětráčkový</t>
  </si>
  <si>
    <t>Portů 10/100/1000 Mbps Ethernet RJ-45: min. 24</t>
  </si>
  <si>
    <t>Ventilátor: NE, bezvětráčkový typ</t>
  </si>
  <si>
    <t>tiskárna - barevná</t>
  </si>
  <si>
    <t xml:space="preserve">Limitní jednotková cena s DPH: 18 090 Kč  </t>
  </si>
  <si>
    <t xml:space="preserve">Typ tiskárny: laserová barevná A3 na stůl </t>
  </si>
  <si>
    <t>Formát papíru: až A3</t>
  </si>
  <si>
    <t>Rychlost: barevný tisk min. 30 stran/minutu při formátu A4</t>
  </si>
  <si>
    <t>LCD displej: ANO</t>
  </si>
  <si>
    <t>Rozlišení tisku: 1200x 600 dpi</t>
  </si>
  <si>
    <t>Vstupní zásobník: ANO</t>
  </si>
  <si>
    <t>Podpora síťového tisku: Windows, Mac OS X</t>
  </si>
  <si>
    <t>tiskárna - černobílá</t>
  </si>
  <si>
    <t xml:space="preserve">Limitní jednotková cena s DPH: 6748 Kč  </t>
  </si>
  <si>
    <t>Typ tiskárny: multifunkční laserová ČB A4 na stůl</t>
  </si>
  <si>
    <t>Podavač skeneru: automatický</t>
  </si>
  <si>
    <t>Ovladače: Windows</t>
  </si>
  <si>
    <t>Zvuková karta</t>
  </si>
  <si>
    <t xml:space="preserve">Limitní jednotková cena s DPH:  4 500 Kč </t>
  </si>
  <si>
    <t>Výstupy: 8 (čtveřice stereo kanálů + sluchátkový mix)</t>
  </si>
  <si>
    <t>Určení:  distribuce audio signálu z počítače (USB portem)</t>
  </si>
  <si>
    <t>Vzorkovací frekvence: 96 kHz</t>
  </si>
  <si>
    <t>Podpora: Surround 7.1</t>
  </si>
  <si>
    <t>Kompatibilita: Windows, Mac OS X</t>
  </si>
  <si>
    <t>Součást dodávky: licence k SW Dekadance LE</t>
  </si>
  <si>
    <t>Limitní cena bez DPH</t>
  </si>
  <si>
    <t xml:space="preserve"> </t>
  </si>
  <si>
    <t>Limitní cena s DPH</t>
  </si>
  <si>
    <t>Celková cena bez DPH</t>
  </si>
  <si>
    <t>Nabízený produkt (název + produkto-vé číslo)</t>
  </si>
  <si>
    <t xml:space="preserve">Příloha č.1  Podrobná specifikace položek </t>
  </si>
  <si>
    <t>OP VVV „Univerzita 21. století – Moderní prostředí pro kvalitní vzdělávání“, reg. číslo CZ.02.2.67/0.0/0.0/17_044/0008555</t>
  </si>
  <si>
    <t>Typ zvukové karty: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</si>
</sst>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Kč&quot;"/>
    <numFmt numFmtId="165" formatCode="#,##0\ [$Kč-405];[Red]\-#,##0\ [$Kč-405]"/>
    <numFmt numFmtId="166" formatCode="#,##0\ [$Kč-405];\-#,##0\ [$Kč-405]"/>
    <numFmt numFmtId="167" formatCode="0.00\ %"/>
  </numFmts>
  <fonts count="7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Lucida Sans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9FF99"/>
        <bgColor rgb="FFCCFFFF"/>
      </patternFill>
    </fill>
  </fills>
  <borders count="4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39">
    <xf numFmtId="0" fontId="0" fillId="0" borderId="0" xfId="0"/>
    <xf numFmtId="0" fontId="1" fillId="0" borderId="0" xfId="0" applyFont="1" applyBorder="1"/>
    <xf numFmtId="0" fontId="0" fillId="0" borderId="0" xfId="1" applyFont="1" applyFill="1" applyBorder="1" applyAlignment="1" applyProtection="1"/>
    <xf numFmtId="164" fontId="0" fillId="0" borderId="0" xfId="1" applyNumberFormat="1" applyFont="1" applyFill="1" applyBorder="1" applyAlignment="1" applyProtection="1"/>
    <xf numFmtId="0" fontId="0" fillId="0" borderId="0" xfId="0" applyBorder="1"/>
    <xf numFmtId="164" fontId="0" fillId="0" borderId="0" xfId="0" applyNumberFormat="1"/>
    <xf numFmtId="0" fontId="0" fillId="0" borderId="1" xfId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center" vertical="center" wrapText="1"/>
    </xf>
    <xf numFmtId="0" fontId="0" fillId="0" borderId="3" xfId="1" applyFont="1" applyFill="1" applyBorder="1" applyAlignment="1" applyProtection="1">
      <alignment horizontal="center" vertical="center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6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/>
    <xf numFmtId="0" fontId="0" fillId="0" borderId="1" xfId="1" applyFont="1" applyFill="1" applyBorder="1" applyAlignment="1" applyProtection="1">
      <alignment horizontal="left"/>
    </xf>
    <xf numFmtId="0" fontId="0" fillId="0" borderId="2" xfId="1" applyFont="1" applyFill="1" applyBorder="1" applyAlignment="1" applyProtection="1"/>
    <xf numFmtId="165" fontId="0" fillId="0" borderId="3" xfId="1" applyNumberFormat="1" applyFont="1" applyFill="1" applyBorder="1" applyAlignment="1" applyProtection="1"/>
    <xf numFmtId="165" fontId="0" fillId="0" borderId="0" xfId="1" applyNumberFormat="1" applyFont="1" applyFill="1" applyBorder="1" applyAlignment="1" applyProtection="1"/>
    <xf numFmtId="165" fontId="0" fillId="0" borderId="0" xfId="0" applyNumberFormat="1"/>
    <xf numFmtId="0" fontId="3" fillId="2" borderId="2" xfId="1" applyFont="1" applyBorder="1" applyAlignment="1">
      <alignment wrapText="1"/>
    </xf>
    <xf numFmtId="165" fontId="3" fillId="2" borderId="2" xfId="1" applyNumberFormat="1" applyFont="1" applyBorder="1" applyAlignment="1">
      <alignment wrapText="1"/>
    </xf>
    <xf numFmtId="167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166" fontId="4" fillId="0" borderId="0" xfId="0" applyNumberFormat="1" applyFont="1" applyAlignment="1">
      <alignment wrapText="1"/>
    </xf>
    <xf numFmtId="0" fontId="0" fillId="0" borderId="2" xfId="0" applyFont="1" applyBorder="1" applyAlignment="1">
      <alignment horizontal="center" wrapText="1"/>
    </xf>
    <xf numFmtId="0" fontId="0" fillId="2" borderId="2" xfId="1" applyFont="1" applyFill="1" applyBorder="1" applyAlignment="1" applyProtection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0" borderId="0" xfId="1" applyFont="1" applyFill="1" applyBorder="1" applyAlignment="1" applyProtection="1">
      <alignment horizontal="left"/>
    </xf>
    <xf numFmtId="165" fontId="1" fillId="0" borderId="0" xfId="1" applyNumberFormat="1" applyFont="1" applyFill="1" applyBorder="1" applyAlignment="1" applyProtection="1"/>
    <xf numFmtId="0" fontId="0" fillId="0" borderId="0" xfId="0" applyFont="1" applyBorder="1"/>
    <xf numFmtId="165" fontId="0" fillId="0" borderId="0" xfId="0" applyNumberFormat="1" applyBorder="1"/>
    <xf numFmtId="167" fontId="1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ální" xfId="0" builtinId="0"/>
    <cellStyle name="Vysvětlující text" xfId="1" builtinId="53" customBuiltin="1"/>
  </cellStyles>
  <dxfs count="325"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ED1C24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1657350</xdr:colOff>
      <xdr:row>0</xdr:row>
      <xdr:rowOff>142875</xdr:rowOff>
    </xdr:from>
    <xdr:to>
      <xdr:col>13</xdr:col>
      <xdr:colOff>1469356</xdr:colOff>
      <xdr:row>4</xdr:row>
      <xdr:rowOff>85725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42875"/>
          <a:ext cx="1859881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2</xdr:col>
      <xdr:colOff>238125</xdr:colOff>
      <xdr:row>26</xdr:row>
      <xdr:rowOff>38100</xdr:rowOff>
    </xdr:to>
    <xdr:pic>
      <xdr:nvPicPr>
        <xdr:cNvPr id="3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2625"/>
          <a:ext cx="5029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tabSelected="1" topLeftCell="AF4" zoomScaleNormal="100" workbookViewId="0">
      <selection activeCell="M17" sqref="M17"/>
    </sheetView>
  </sheetViews>
  <sheetFormatPr defaultRowHeight="12.75" x14ac:dyDescent="0.2"/>
  <cols>
    <col min="1" max="1" width="50.42578125" customWidth="1"/>
    <col min="2" max="2" width="21.42578125" customWidth="1"/>
    <col min="3" max="3" width="18.85546875" customWidth="1"/>
    <col min="4" max="4" width="8.5703125" customWidth="1"/>
    <col min="5" max="5" width="11.5703125" hidden="1"/>
    <col min="12" max="13" width="30.7109375" customWidth="1"/>
    <col min="14" max="14" width="22.42578125" customWidth="1"/>
    <col min="15" max="15" width="30.7109375" customWidth="1"/>
    <col min="16" max="16" width="23.42578125" customWidth="1"/>
    <col min="17" max="17" width="30.7109375" customWidth="1"/>
    <col min="18" max="18" width="19.140625" customWidth="1"/>
    <col min="19" max="19" width="30.7109375" customWidth="1"/>
    <col min="20" max="20" width="19" customWidth="1"/>
    <col min="21" max="21" width="30.7109375" customWidth="1"/>
    <col min="22" max="22" width="18.85546875" customWidth="1"/>
    <col min="23" max="23" width="30.7109375" customWidth="1"/>
    <col min="24" max="24" width="19" customWidth="1"/>
    <col min="25" max="25" width="30.7109375" customWidth="1"/>
    <col min="26" max="26" width="19" customWidth="1"/>
    <col min="27" max="27" width="30.7109375" customWidth="1"/>
    <col min="28" max="28" width="19.140625" customWidth="1"/>
    <col min="29" max="29" width="30.7109375" customWidth="1"/>
    <col min="30" max="30" width="18.140625" customWidth="1"/>
    <col min="31" max="31" width="30.7109375" customWidth="1"/>
    <col min="32" max="32" width="17.28515625" customWidth="1"/>
    <col min="33" max="34" width="30.7109375" customWidth="1"/>
  </cols>
  <sheetData>
    <row r="1" spans="1:34" x14ac:dyDescent="0.2">
      <c r="A1" s="1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4" x14ac:dyDescent="0.2">
      <c r="A2" s="1"/>
      <c r="F2" s="2"/>
      <c r="G2" s="2"/>
      <c r="H2" s="2"/>
      <c r="I2" s="3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4" x14ac:dyDescent="0.2">
      <c r="A3" s="1"/>
      <c r="F3" s="2"/>
      <c r="G3" s="2"/>
      <c r="H3" s="2"/>
      <c r="I3" s="3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4" x14ac:dyDescent="0.2">
      <c r="F4" s="2"/>
      <c r="G4" s="2"/>
      <c r="H4" s="2"/>
      <c r="I4" s="3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4" x14ac:dyDescent="0.2">
      <c r="A5" s="37" t="s">
        <v>78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2"/>
      <c r="P5" s="2"/>
      <c r="Q5" s="2"/>
      <c r="R5" s="2"/>
      <c r="S5" s="2"/>
    </row>
    <row r="6" spans="1:34" x14ac:dyDescent="0.2">
      <c r="A6" s="36"/>
      <c r="B6" s="36"/>
      <c r="C6" s="36"/>
      <c r="D6" s="36"/>
      <c r="E6" s="36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</row>
    <row r="7" spans="1:34" x14ac:dyDescent="0.2">
      <c r="A7" s="38" t="s">
        <v>79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2"/>
      <c r="P7" s="2"/>
      <c r="Q7" s="2"/>
      <c r="R7" s="2"/>
      <c r="S7" s="2"/>
    </row>
    <row r="8" spans="1:34" x14ac:dyDescent="0.2">
      <c r="A8" s="2"/>
      <c r="B8" s="2"/>
      <c r="C8" s="2"/>
      <c r="D8" s="2"/>
      <c r="F8" s="4"/>
      <c r="G8" s="4"/>
      <c r="I8" s="5"/>
    </row>
    <row r="9" spans="1:34" ht="60" customHeight="1" x14ac:dyDescent="0.2">
      <c r="A9" s="6" t="s">
        <v>0</v>
      </c>
      <c r="B9" s="7" t="s">
        <v>1</v>
      </c>
      <c r="C9" s="8" t="s">
        <v>2</v>
      </c>
      <c r="D9" s="9"/>
      <c r="F9" s="10" t="s">
        <v>77</v>
      </c>
      <c r="G9" s="11" t="s">
        <v>3</v>
      </c>
      <c r="H9" s="12" t="s">
        <v>4</v>
      </c>
      <c r="I9" s="13" t="s">
        <v>5</v>
      </c>
      <c r="J9" s="14" t="s">
        <v>6</v>
      </c>
      <c r="K9" s="14" t="s">
        <v>7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6"/>
      <c r="AH9" s="16"/>
    </row>
    <row r="10" spans="1:34" ht="26.25" x14ac:dyDescent="0.25">
      <c r="A10" s="17" t="s">
        <v>8</v>
      </c>
      <c r="B10" s="18">
        <v>1</v>
      </c>
      <c r="C10" s="19">
        <v>2662</v>
      </c>
      <c r="D10" s="20"/>
      <c r="E10" s="21">
        <f t="shared" ref="E10:E17" si="0">C10/B10</f>
        <v>2662</v>
      </c>
      <c r="F10" s="22"/>
      <c r="G10" s="23"/>
      <c r="H10" s="24" t="str">
        <f t="shared" ref="H10:H18" si="1">IF(G10&gt;0,0.21,"")</f>
        <v/>
      </c>
      <c r="I10" s="25" t="str">
        <f t="shared" ref="I10:I18" si="2">IF(G10&gt;0,G10*(1)*B10,"")</f>
        <v/>
      </c>
      <c r="J10" s="26" t="str">
        <f t="shared" ref="J10:J18" si="3">IF(G10&gt;0,G10*(1+H10)*B10,"")</f>
        <v/>
      </c>
      <c r="K10" s="27" t="str">
        <f t="shared" ref="K10:K18" si="4">IF(G10&gt;0,G10*(1+H10),"")</f>
        <v/>
      </c>
      <c r="L10" s="28" t="s">
        <v>9</v>
      </c>
      <c r="M10" s="28" t="s">
        <v>10</v>
      </c>
      <c r="N10" s="29"/>
      <c r="O10" s="28" t="s">
        <v>11</v>
      </c>
      <c r="P10" s="29"/>
      <c r="Q10" s="28" t="s">
        <v>12</v>
      </c>
      <c r="R10" s="29"/>
      <c r="S10" s="28" t="s">
        <v>13</v>
      </c>
      <c r="T10" s="29"/>
      <c r="U10" s="28" t="s">
        <v>14</v>
      </c>
      <c r="V10" s="29"/>
      <c r="W10" s="28" t="s">
        <v>15</v>
      </c>
      <c r="X10" s="29"/>
      <c r="Y10" s="28"/>
      <c r="Z10" s="29"/>
      <c r="AA10" s="28"/>
      <c r="AB10" s="29"/>
      <c r="AC10" s="28"/>
      <c r="AD10" s="29"/>
      <c r="AE10" s="28"/>
      <c r="AF10" s="29"/>
      <c r="AG10" s="30"/>
      <c r="AH10" s="29"/>
    </row>
    <row r="11" spans="1:34" ht="28.5" x14ac:dyDescent="0.2">
      <c r="A11" s="17" t="s">
        <v>16</v>
      </c>
      <c r="B11" s="18">
        <v>1</v>
      </c>
      <c r="C11" s="19">
        <v>11314</v>
      </c>
      <c r="D11" s="20"/>
      <c r="E11" s="21">
        <f t="shared" si="0"/>
        <v>11314</v>
      </c>
      <c r="F11" s="22"/>
      <c r="G11" s="23"/>
      <c r="H11" s="24" t="str">
        <f t="shared" si="1"/>
        <v/>
      </c>
      <c r="I11" s="25" t="str">
        <f t="shared" si="2"/>
        <v/>
      </c>
      <c r="J11" s="26" t="str">
        <f t="shared" si="3"/>
        <v/>
      </c>
      <c r="K11" s="27" t="str">
        <f t="shared" si="4"/>
        <v/>
      </c>
      <c r="L11" s="28" t="s">
        <v>17</v>
      </c>
      <c r="M11" s="28" t="s">
        <v>18</v>
      </c>
      <c r="N11" s="29"/>
      <c r="O11" s="28" t="s">
        <v>19</v>
      </c>
      <c r="P11" s="29"/>
      <c r="Q11" s="28" t="s">
        <v>20</v>
      </c>
      <c r="R11" s="29"/>
      <c r="S11" s="28" t="s">
        <v>12</v>
      </c>
      <c r="T11" s="29"/>
      <c r="U11" s="28" t="s">
        <v>21</v>
      </c>
      <c r="V11" s="29"/>
      <c r="W11" s="28" t="s">
        <v>22</v>
      </c>
      <c r="X11" s="29"/>
      <c r="Y11" s="28" t="s">
        <v>23</v>
      </c>
      <c r="Z11" s="29"/>
      <c r="AA11" s="28" t="s">
        <v>24</v>
      </c>
      <c r="AB11" s="29"/>
      <c r="AC11" s="28" t="s">
        <v>14</v>
      </c>
      <c r="AD11" s="29"/>
      <c r="AE11" s="28" t="s">
        <v>25</v>
      </c>
      <c r="AF11" s="29"/>
      <c r="AG11" s="30" t="s">
        <v>26</v>
      </c>
      <c r="AH11" s="29"/>
    </row>
    <row r="12" spans="1:34" ht="39" x14ac:dyDescent="0.25">
      <c r="A12" s="17" t="s">
        <v>27</v>
      </c>
      <c r="B12" s="18">
        <v>2</v>
      </c>
      <c r="C12" s="19">
        <v>139800</v>
      </c>
      <c r="D12" s="20"/>
      <c r="E12" s="21">
        <f t="shared" si="0"/>
        <v>69900</v>
      </c>
      <c r="F12" s="22"/>
      <c r="G12" s="23"/>
      <c r="H12" s="24" t="str">
        <f t="shared" si="1"/>
        <v/>
      </c>
      <c r="I12" s="25" t="str">
        <f t="shared" si="2"/>
        <v/>
      </c>
      <c r="J12" s="26" t="str">
        <f t="shared" si="3"/>
        <v/>
      </c>
      <c r="K12" s="27" t="str">
        <f t="shared" si="4"/>
        <v/>
      </c>
      <c r="L12" s="28" t="s">
        <v>28</v>
      </c>
      <c r="M12" s="28" t="s">
        <v>29</v>
      </c>
      <c r="N12" s="29"/>
      <c r="O12" s="28" t="s">
        <v>30</v>
      </c>
      <c r="P12" s="29"/>
      <c r="Q12" s="28" t="s">
        <v>31</v>
      </c>
      <c r="R12" s="29"/>
      <c r="S12" s="28" t="s">
        <v>32</v>
      </c>
      <c r="T12" s="29"/>
      <c r="U12" s="28" t="s">
        <v>33</v>
      </c>
      <c r="V12" s="29"/>
      <c r="W12" s="28" t="s">
        <v>34</v>
      </c>
      <c r="X12" s="29"/>
      <c r="Y12" s="28" t="s">
        <v>35</v>
      </c>
      <c r="Z12" s="29"/>
      <c r="AA12" s="28" t="s">
        <v>36</v>
      </c>
      <c r="AB12" s="29"/>
      <c r="AC12" s="28" t="s">
        <v>37</v>
      </c>
      <c r="AD12" s="29"/>
      <c r="AE12" s="28"/>
      <c r="AF12" s="29"/>
      <c r="AG12" s="30"/>
      <c r="AH12" s="29"/>
    </row>
    <row r="13" spans="1:34" ht="26.25" x14ac:dyDescent="0.25">
      <c r="A13" s="17" t="s">
        <v>38</v>
      </c>
      <c r="B13" s="18">
        <v>1</v>
      </c>
      <c r="C13" s="19">
        <v>3090</v>
      </c>
      <c r="D13" s="20"/>
      <c r="E13" s="21">
        <f t="shared" si="0"/>
        <v>3090</v>
      </c>
      <c r="F13" s="22"/>
      <c r="G13" s="23"/>
      <c r="H13" s="24" t="str">
        <f t="shared" si="1"/>
        <v/>
      </c>
      <c r="I13" s="25" t="str">
        <f t="shared" si="2"/>
        <v/>
      </c>
      <c r="J13" s="26" t="str">
        <f t="shared" si="3"/>
        <v/>
      </c>
      <c r="K13" s="27" t="str">
        <f t="shared" si="4"/>
        <v/>
      </c>
      <c r="L13" s="28" t="s">
        <v>39</v>
      </c>
      <c r="M13" s="28" t="s">
        <v>40</v>
      </c>
      <c r="N13" s="29"/>
      <c r="O13" s="28" t="s">
        <v>41</v>
      </c>
      <c r="P13" s="29"/>
      <c r="Q13" s="28" t="s">
        <v>42</v>
      </c>
      <c r="R13" s="29"/>
      <c r="S13" s="28" t="s">
        <v>13</v>
      </c>
      <c r="T13" s="29"/>
      <c r="U13" s="28" t="s">
        <v>43</v>
      </c>
      <c r="V13" s="29"/>
      <c r="W13" s="28" t="s">
        <v>44</v>
      </c>
      <c r="X13" s="29"/>
      <c r="Y13" s="28" t="s">
        <v>45</v>
      </c>
      <c r="Z13" s="29"/>
      <c r="AA13" s="28"/>
      <c r="AB13" s="29"/>
      <c r="AC13" s="28"/>
      <c r="AD13" s="29"/>
      <c r="AE13" s="28"/>
      <c r="AF13" s="29"/>
      <c r="AG13" s="30"/>
      <c r="AH13" s="29"/>
    </row>
    <row r="14" spans="1:34" ht="26.25" x14ac:dyDescent="0.25">
      <c r="A14" s="17" t="s">
        <v>46</v>
      </c>
      <c r="B14" s="18">
        <v>1</v>
      </c>
      <c r="C14" s="19">
        <v>4000</v>
      </c>
      <c r="D14" s="20"/>
      <c r="E14" s="21">
        <f t="shared" si="0"/>
        <v>4000</v>
      </c>
      <c r="F14" s="22"/>
      <c r="G14" s="23"/>
      <c r="H14" s="24" t="str">
        <f t="shared" si="1"/>
        <v/>
      </c>
      <c r="I14" s="25" t="str">
        <f t="shared" si="2"/>
        <v/>
      </c>
      <c r="J14" s="26" t="str">
        <f t="shared" si="3"/>
        <v/>
      </c>
      <c r="K14" s="27" t="str">
        <f t="shared" si="4"/>
        <v/>
      </c>
      <c r="L14" s="28" t="s">
        <v>47</v>
      </c>
      <c r="M14" s="28" t="s">
        <v>48</v>
      </c>
      <c r="N14" s="29"/>
      <c r="O14" s="28" t="s">
        <v>49</v>
      </c>
      <c r="P14" s="29"/>
      <c r="Q14" s="28" t="s">
        <v>50</v>
      </c>
      <c r="R14" s="29"/>
      <c r="S14" s="28"/>
      <c r="T14" s="29"/>
      <c r="U14" s="28"/>
      <c r="V14" s="29"/>
      <c r="W14" s="28"/>
      <c r="X14" s="29"/>
      <c r="Y14" s="28"/>
      <c r="Z14" s="29"/>
      <c r="AA14" s="28"/>
      <c r="AB14" s="29"/>
      <c r="AC14" s="28"/>
      <c r="AD14" s="29"/>
      <c r="AE14" s="28"/>
      <c r="AF14" s="29"/>
      <c r="AG14" s="30"/>
      <c r="AH14" s="29"/>
    </row>
    <row r="15" spans="1:34" ht="26.25" x14ac:dyDescent="0.25">
      <c r="A15" s="17" t="s">
        <v>51</v>
      </c>
      <c r="B15" s="18">
        <v>2</v>
      </c>
      <c r="C15" s="19">
        <v>36180</v>
      </c>
      <c r="D15" s="20"/>
      <c r="E15" s="21">
        <f t="shared" si="0"/>
        <v>18090</v>
      </c>
      <c r="F15" s="22"/>
      <c r="G15" s="23"/>
      <c r="H15" s="24" t="str">
        <f t="shared" si="1"/>
        <v/>
      </c>
      <c r="I15" s="25" t="str">
        <f t="shared" si="2"/>
        <v/>
      </c>
      <c r="J15" s="26" t="str">
        <f t="shared" si="3"/>
        <v/>
      </c>
      <c r="K15" s="27" t="str">
        <f t="shared" si="4"/>
        <v/>
      </c>
      <c r="L15" s="28" t="s">
        <v>52</v>
      </c>
      <c r="M15" s="28" t="s">
        <v>53</v>
      </c>
      <c r="N15" s="29"/>
      <c r="O15" s="28" t="s">
        <v>54</v>
      </c>
      <c r="P15" s="29"/>
      <c r="Q15" s="28" t="s">
        <v>55</v>
      </c>
      <c r="R15" s="29"/>
      <c r="S15" s="28" t="s">
        <v>12</v>
      </c>
      <c r="T15" s="29"/>
      <c r="U15" s="28" t="s">
        <v>56</v>
      </c>
      <c r="V15" s="29"/>
      <c r="W15" s="28" t="s">
        <v>57</v>
      </c>
      <c r="X15" s="29"/>
      <c r="Y15" s="28" t="s">
        <v>23</v>
      </c>
      <c r="Z15" s="29"/>
      <c r="AA15" s="28" t="s">
        <v>58</v>
      </c>
      <c r="AB15" s="29"/>
      <c r="AC15" s="28" t="s">
        <v>59</v>
      </c>
      <c r="AD15" s="29"/>
      <c r="AE15" s="28"/>
      <c r="AF15" s="29"/>
      <c r="AG15" s="30"/>
      <c r="AH15" s="29"/>
    </row>
    <row r="16" spans="1:34" ht="26.25" x14ac:dyDescent="0.25">
      <c r="A16" s="17" t="s">
        <v>60</v>
      </c>
      <c r="B16" s="18">
        <v>1</v>
      </c>
      <c r="C16" s="19">
        <v>6748</v>
      </c>
      <c r="D16" s="20"/>
      <c r="E16" s="21">
        <f t="shared" si="0"/>
        <v>6748</v>
      </c>
      <c r="F16" s="22"/>
      <c r="G16" s="23"/>
      <c r="H16" s="24" t="str">
        <f t="shared" si="1"/>
        <v/>
      </c>
      <c r="I16" s="25" t="str">
        <f t="shared" si="2"/>
        <v/>
      </c>
      <c r="J16" s="26" t="str">
        <f t="shared" si="3"/>
        <v/>
      </c>
      <c r="K16" s="27" t="str">
        <f t="shared" si="4"/>
        <v/>
      </c>
      <c r="L16" s="28" t="s">
        <v>61</v>
      </c>
      <c r="M16" s="28" t="s">
        <v>62</v>
      </c>
      <c r="N16" s="29"/>
      <c r="O16" s="28" t="s">
        <v>19</v>
      </c>
      <c r="P16" s="29"/>
      <c r="Q16" s="28" t="s">
        <v>11</v>
      </c>
      <c r="R16" s="29"/>
      <c r="S16" s="28" t="s">
        <v>12</v>
      </c>
      <c r="T16" s="29"/>
      <c r="U16" s="28" t="s">
        <v>56</v>
      </c>
      <c r="V16" s="29"/>
      <c r="W16" s="28" t="s">
        <v>22</v>
      </c>
      <c r="X16" s="29"/>
      <c r="Y16" s="28" t="s">
        <v>23</v>
      </c>
      <c r="Z16" s="29"/>
      <c r="AA16" s="28" t="s">
        <v>63</v>
      </c>
      <c r="AB16" s="29"/>
      <c r="AC16" s="28" t="s">
        <v>23</v>
      </c>
      <c r="AD16" s="29"/>
      <c r="AE16" s="28" t="s">
        <v>64</v>
      </c>
      <c r="AF16" s="29"/>
      <c r="AG16" s="30"/>
      <c r="AH16" s="29"/>
    </row>
    <row r="17" spans="1:34" ht="26.25" x14ac:dyDescent="0.25">
      <c r="A17" s="17" t="s">
        <v>65</v>
      </c>
      <c r="B17" s="18">
        <v>1</v>
      </c>
      <c r="C17" s="19">
        <v>4500</v>
      </c>
      <c r="D17" s="20"/>
      <c r="E17" s="21">
        <f t="shared" si="0"/>
        <v>4500</v>
      </c>
      <c r="F17" s="22"/>
      <c r="G17" s="23"/>
      <c r="H17" s="24" t="str">
        <f t="shared" si="1"/>
        <v/>
      </c>
      <c r="I17" s="25" t="str">
        <f t="shared" si="2"/>
        <v/>
      </c>
      <c r="J17" s="26" t="str">
        <f t="shared" si="3"/>
        <v/>
      </c>
      <c r="K17" s="27" t="str">
        <f t="shared" si="4"/>
        <v/>
      </c>
      <c r="L17" s="28" t="s">
        <v>66</v>
      </c>
      <c r="M17" s="28" t="s">
        <v>80</v>
      </c>
      <c r="N17" s="29"/>
      <c r="O17" s="28" t="s">
        <v>67</v>
      </c>
      <c r="P17" s="29"/>
      <c r="Q17" s="28" t="s">
        <v>68</v>
      </c>
      <c r="R17" s="29"/>
      <c r="S17" s="28" t="s">
        <v>69</v>
      </c>
      <c r="T17" s="29"/>
      <c r="U17" s="28" t="s">
        <v>70</v>
      </c>
      <c r="V17" s="29"/>
      <c r="W17" s="28" t="s">
        <v>71</v>
      </c>
      <c r="X17" s="29"/>
      <c r="Y17" s="28" t="s">
        <v>72</v>
      </c>
      <c r="Z17" s="29"/>
      <c r="AA17" s="28"/>
      <c r="AB17" s="29"/>
      <c r="AC17" s="28"/>
      <c r="AD17" s="29"/>
      <c r="AE17" s="28"/>
      <c r="AF17" s="29"/>
      <c r="AG17" s="30"/>
      <c r="AH17" s="29"/>
    </row>
    <row r="18" spans="1:34" ht="15" x14ac:dyDescent="0.25">
      <c r="B18" s="31" t="s">
        <v>73</v>
      </c>
      <c r="C18" s="32">
        <f>1/1.21*SUM(C10:C17)</f>
        <v>172143.80165289258</v>
      </c>
      <c r="D18" s="32"/>
      <c r="H18" s="24" t="str">
        <f t="shared" si="1"/>
        <v/>
      </c>
      <c r="I18" s="25" t="str">
        <f t="shared" si="2"/>
        <v/>
      </c>
      <c r="J18" s="26" t="str">
        <f t="shared" si="3"/>
        <v/>
      </c>
      <c r="K18" s="27" t="str">
        <f t="shared" si="4"/>
        <v/>
      </c>
      <c r="L18" s="28" t="s">
        <v>74</v>
      </c>
      <c r="M18" s="28" t="s">
        <v>74</v>
      </c>
      <c r="N18" s="29"/>
      <c r="O18" s="28" t="s">
        <v>74</v>
      </c>
      <c r="P18" s="29"/>
      <c r="Q18" s="28" t="s">
        <v>74</v>
      </c>
      <c r="R18" s="29"/>
      <c r="S18" s="28" t="s">
        <v>74</v>
      </c>
      <c r="T18" s="29"/>
      <c r="U18" s="28" t="s">
        <v>74</v>
      </c>
      <c r="V18" s="29"/>
      <c r="W18" s="28" t="s">
        <v>74</v>
      </c>
      <c r="X18" s="29"/>
      <c r="Y18" s="28" t="s">
        <v>74</v>
      </c>
      <c r="Z18" s="29"/>
      <c r="AA18" s="28" t="s">
        <v>74</v>
      </c>
      <c r="AB18" s="29"/>
      <c r="AC18" s="28" t="s">
        <v>74</v>
      </c>
      <c r="AD18" s="29"/>
      <c r="AE18" s="28" t="s">
        <v>74</v>
      </c>
      <c r="AF18" s="29"/>
      <c r="AG18" s="30" t="s">
        <v>74</v>
      </c>
      <c r="AH18" s="29"/>
    </row>
    <row r="19" spans="1:34" ht="39" x14ac:dyDescent="0.25">
      <c r="B19" s="33" t="s">
        <v>75</v>
      </c>
      <c r="C19" s="34">
        <f>SUM(C10:C17)</f>
        <v>208294</v>
      </c>
      <c r="D19" s="34"/>
      <c r="H19" s="35" t="s">
        <v>76</v>
      </c>
      <c r="I19" s="25">
        <f>SUM(I10:I17)</f>
        <v>0</v>
      </c>
      <c r="J19" s="26"/>
      <c r="K19" s="27"/>
    </row>
  </sheetData>
  <mergeCells count="2">
    <mergeCell ref="A5:N5"/>
    <mergeCell ref="A7:N7"/>
  </mergeCells>
  <conditionalFormatting sqref="M18">
    <cfRule type="expression" dxfId="324" priority="2">
      <formula>LEN(M18)&gt;1</formula>
    </cfRule>
  </conditionalFormatting>
  <conditionalFormatting sqref="N18">
    <cfRule type="expression" dxfId="323" priority="3">
      <formula>LEN(M18)&gt;1</formula>
    </cfRule>
    <cfRule type="expression" dxfId="322" priority="4">
      <formula>LEN(M18)&lt;=1</formula>
    </cfRule>
  </conditionalFormatting>
  <conditionalFormatting sqref="O18">
    <cfRule type="expression" dxfId="321" priority="5">
      <formula>LEN(O18)&gt;1</formula>
    </cfRule>
  </conditionalFormatting>
  <conditionalFormatting sqref="P18">
    <cfRule type="expression" dxfId="320" priority="6">
      <formula>LEN(O18)&gt;1</formula>
    </cfRule>
    <cfRule type="expression" dxfId="319" priority="7">
      <formula>LEN(O18)&lt;=1</formula>
    </cfRule>
  </conditionalFormatting>
  <conditionalFormatting sqref="Q18">
    <cfRule type="expression" dxfId="318" priority="8">
      <formula>LEN(Q18)&gt;1</formula>
    </cfRule>
  </conditionalFormatting>
  <conditionalFormatting sqref="R18">
    <cfRule type="expression" dxfId="317" priority="9">
      <formula>LEN(Q18)&gt;1</formula>
    </cfRule>
    <cfRule type="expression" dxfId="316" priority="10">
      <formula>LEN(Q18)&lt;=1</formula>
    </cfRule>
  </conditionalFormatting>
  <conditionalFormatting sqref="S18">
    <cfRule type="expression" dxfId="315" priority="11">
      <formula>LEN(S18)&gt;1</formula>
    </cfRule>
  </conditionalFormatting>
  <conditionalFormatting sqref="T18">
    <cfRule type="expression" dxfId="314" priority="12">
      <formula>LEN(S18)&gt;1</formula>
    </cfRule>
    <cfRule type="expression" dxfId="313" priority="13">
      <formula>LEN(S18)&lt;=1</formula>
    </cfRule>
  </conditionalFormatting>
  <conditionalFormatting sqref="U18">
    <cfRule type="expression" dxfId="312" priority="14">
      <formula>LEN(U18)&gt;1</formula>
    </cfRule>
  </conditionalFormatting>
  <conditionalFormatting sqref="V18">
    <cfRule type="expression" dxfId="311" priority="15">
      <formula>LEN(U18)&gt;1</formula>
    </cfRule>
    <cfRule type="expression" dxfId="310" priority="16">
      <formula>LEN(U18)&lt;=1</formula>
    </cfRule>
  </conditionalFormatting>
  <conditionalFormatting sqref="W18">
    <cfRule type="expression" dxfId="309" priority="17">
      <formula>LEN(W18)&gt;1</formula>
    </cfRule>
  </conditionalFormatting>
  <conditionalFormatting sqref="X18">
    <cfRule type="expression" dxfId="308" priority="18">
      <formula>LEN(W18)&gt;1</formula>
    </cfRule>
    <cfRule type="expression" dxfId="307" priority="19">
      <formula>LEN(W18)&lt;=1</formula>
    </cfRule>
  </conditionalFormatting>
  <conditionalFormatting sqref="Y18">
    <cfRule type="expression" dxfId="306" priority="20">
      <formula>LEN(Y18)&gt;1</formula>
    </cfRule>
  </conditionalFormatting>
  <conditionalFormatting sqref="Z18">
    <cfRule type="expression" dxfId="305" priority="21">
      <formula>LEN(Y18)&gt;1</formula>
    </cfRule>
    <cfRule type="expression" dxfId="304" priority="22">
      <formula>LEN(Y18)&lt;=1</formula>
    </cfRule>
  </conditionalFormatting>
  <conditionalFormatting sqref="AA18">
    <cfRule type="expression" dxfId="303" priority="23">
      <formula>LEN(AA18)&gt;1</formula>
    </cfRule>
  </conditionalFormatting>
  <conditionalFormatting sqref="AB18">
    <cfRule type="expression" dxfId="302" priority="24">
      <formula>LEN(AA18)&gt;1</formula>
    </cfRule>
    <cfRule type="expression" dxfId="301" priority="25">
      <formula>LEN(AA18)&lt;=1</formula>
    </cfRule>
  </conditionalFormatting>
  <conditionalFormatting sqref="AC18">
    <cfRule type="expression" dxfId="300" priority="26">
      <formula>LEN(AC18)&gt;1</formula>
    </cfRule>
  </conditionalFormatting>
  <conditionalFormatting sqref="AD18">
    <cfRule type="expression" dxfId="299" priority="27">
      <formula>LEN(AC18)&gt;1</formula>
    </cfRule>
    <cfRule type="expression" dxfId="298" priority="28">
      <formula>LEN(AC18)&lt;=1</formula>
    </cfRule>
  </conditionalFormatting>
  <conditionalFormatting sqref="AE18">
    <cfRule type="expression" dxfId="297" priority="29">
      <formula>LEN(AE18)&gt;1</formula>
    </cfRule>
  </conditionalFormatting>
  <conditionalFormatting sqref="AF18">
    <cfRule type="expression" dxfId="296" priority="30">
      <formula>LEN(AE18)&gt;1</formula>
    </cfRule>
    <cfRule type="expression" dxfId="295" priority="31">
      <formula>LEN(AE18)&lt;=1</formula>
    </cfRule>
  </conditionalFormatting>
  <conditionalFormatting sqref="AG18">
    <cfRule type="expression" dxfId="294" priority="32">
      <formula>LEN(AG18)&gt;1</formula>
    </cfRule>
  </conditionalFormatting>
  <conditionalFormatting sqref="AH18">
    <cfRule type="expression" dxfId="293" priority="33">
      <formula>LEN(AG18)&gt;1</formula>
    </cfRule>
    <cfRule type="expression" dxfId="292" priority="34">
      <formula>LEN(AG18)&lt;=1</formula>
    </cfRule>
  </conditionalFormatting>
  <conditionalFormatting sqref="M17">
    <cfRule type="expression" dxfId="291" priority="35">
      <formula>LEN(M17)&gt;1</formula>
    </cfRule>
  </conditionalFormatting>
  <conditionalFormatting sqref="N17">
    <cfRule type="expression" dxfId="290" priority="36">
      <formula>LEN(M17)&gt;1</formula>
    </cfRule>
    <cfRule type="expression" dxfId="289" priority="37">
      <formula>LEN(M17)&lt;=1</formula>
    </cfRule>
  </conditionalFormatting>
  <conditionalFormatting sqref="O17">
    <cfRule type="expression" dxfId="288" priority="38">
      <formula>LEN(O17)&gt;1</formula>
    </cfRule>
  </conditionalFormatting>
  <conditionalFormatting sqref="P17">
    <cfRule type="expression" dxfId="287" priority="39">
      <formula>LEN(O17)&gt;1</formula>
    </cfRule>
    <cfRule type="expression" dxfId="286" priority="40">
      <formula>LEN(O17)&lt;=1</formula>
    </cfRule>
  </conditionalFormatting>
  <conditionalFormatting sqref="Q17">
    <cfRule type="expression" dxfId="285" priority="41">
      <formula>LEN(Q17)&gt;1</formula>
    </cfRule>
  </conditionalFormatting>
  <conditionalFormatting sqref="R17">
    <cfRule type="expression" dxfId="284" priority="42">
      <formula>LEN(Q17)&gt;1</formula>
    </cfRule>
    <cfRule type="expression" dxfId="283" priority="43">
      <formula>LEN(Q17)&lt;=1</formula>
    </cfRule>
  </conditionalFormatting>
  <conditionalFormatting sqref="S17">
    <cfRule type="expression" dxfId="282" priority="44">
      <formula>LEN(S17)&gt;1</formula>
    </cfRule>
  </conditionalFormatting>
  <conditionalFormatting sqref="T17">
    <cfRule type="expression" dxfId="281" priority="45">
      <formula>LEN(S17)&gt;1</formula>
    </cfRule>
    <cfRule type="expression" dxfId="280" priority="46">
      <formula>LEN(S17)&lt;=1</formula>
    </cfRule>
  </conditionalFormatting>
  <conditionalFormatting sqref="U17">
    <cfRule type="expression" dxfId="279" priority="47">
      <formula>LEN(U17)&gt;1</formula>
    </cfRule>
  </conditionalFormatting>
  <conditionalFormatting sqref="V17">
    <cfRule type="expression" dxfId="278" priority="48">
      <formula>LEN(U17)&gt;1</formula>
    </cfRule>
    <cfRule type="expression" dxfId="277" priority="49">
      <formula>LEN(U17)&lt;=1</formula>
    </cfRule>
  </conditionalFormatting>
  <conditionalFormatting sqref="W17">
    <cfRule type="expression" dxfId="276" priority="50">
      <formula>LEN(W17)&gt;1</formula>
    </cfRule>
  </conditionalFormatting>
  <conditionalFormatting sqref="X17">
    <cfRule type="expression" dxfId="275" priority="51">
      <formula>LEN(W17)&gt;1</formula>
    </cfRule>
    <cfRule type="expression" dxfId="274" priority="52">
      <formula>LEN(W17)&lt;=1</formula>
    </cfRule>
  </conditionalFormatting>
  <conditionalFormatting sqref="Y17">
    <cfRule type="expression" dxfId="273" priority="53">
      <formula>LEN(Y17)&gt;1</formula>
    </cfRule>
  </conditionalFormatting>
  <conditionalFormatting sqref="Z17">
    <cfRule type="expression" dxfId="272" priority="54">
      <formula>LEN(Y17)&gt;1</formula>
    </cfRule>
    <cfRule type="expression" dxfId="271" priority="55">
      <formula>LEN(Y17)&lt;=1</formula>
    </cfRule>
  </conditionalFormatting>
  <conditionalFormatting sqref="AA17">
    <cfRule type="expression" dxfId="270" priority="56">
      <formula>LEN(AA17)&gt;1</formula>
    </cfRule>
  </conditionalFormatting>
  <conditionalFormatting sqref="AB17">
    <cfRule type="expression" dxfId="269" priority="57">
      <formula>LEN(AA17)&gt;1</formula>
    </cfRule>
    <cfRule type="expression" dxfId="268" priority="58">
      <formula>LEN(AA17)&lt;=1</formula>
    </cfRule>
  </conditionalFormatting>
  <conditionalFormatting sqref="AC17">
    <cfRule type="expression" dxfId="267" priority="59">
      <formula>LEN(AC17)&gt;1</formula>
    </cfRule>
  </conditionalFormatting>
  <conditionalFormatting sqref="AD17">
    <cfRule type="expression" dxfId="266" priority="60">
      <formula>LEN(AC17)&gt;1</formula>
    </cfRule>
    <cfRule type="expression" dxfId="265" priority="61">
      <formula>LEN(AC17)&lt;=1</formula>
    </cfRule>
  </conditionalFormatting>
  <conditionalFormatting sqref="AE17">
    <cfRule type="expression" dxfId="264" priority="62">
      <formula>LEN(AE17)&gt;1</formula>
    </cfRule>
  </conditionalFormatting>
  <conditionalFormatting sqref="AF17">
    <cfRule type="expression" dxfId="263" priority="63">
      <formula>LEN(AE17)&gt;1</formula>
    </cfRule>
    <cfRule type="expression" dxfId="262" priority="64">
      <formula>LEN(AE17)&lt;=1</formula>
    </cfRule>
  </conditionalFormatting>
  <conditionalFormatting sqref="AG17">
    <cfRule type="expression" dxfId="261" priority="65">
      <formula>LEN(AG17)&gt;1</formula>
    </cfRule>
  </conditionalFormatting>
  <conditionalFormatting sqref="AH17">
    <cfRule type="expression" dxfId="260" priority="66">
      <formula>LEN(AG17)&gt;1</formula>
    </cfRule>
    <cfRule type="expression" dxfId="259" priority="67">
      <formula>LEN(AG17)&lt;=1</formula>
    </cfRule>
  </conditionalFormatting>
  <conditionalFormatting sqref="M16">
    <cfRule type="expression" dxfId="258" priority="68">
      <formula>LEN(M16)&gt;1</formula>
    </cfRule>
  </conditionalFormatting>
  <conditionalFormatting sqref="N16">
    <cfRule type="expression" dxfId="257" priority="69">
      <formula>LEN(M16)&gt;1</formula>
    </cfRule>
    <cfRule type="expression" dxfId="256" priority="70">
      <formula>LEN(M16)&lt;=1</formula>
    </cfRule>
  </conditionalFormatting>
  <conditionalFormatting sqref="O16">
    <cfRule type="expression" dxfId="255" priority="71">
      <formula>LEN(O16)&gt;1</formula>
    </cfRule>
  </conditionalFormatting>
  <conditionalFormatting sqref="P16">
    <cfRule type="expression" dxfId="254" priority="72">
      <formula>LEN(O16)&gt;1</formula>
    </cfRule>
    <cfRule type="expression" dxfId="253" priority="73">
      <formula>LEN(O16)&lt;=1</formula>
    </cfRule>
  </conditionalFormatting>
  <conditionalFormatting sqref="Q16">
    <cfRule type="expression" dxfId="252" priority="74">
      <formula>LEN(Q16)&gt;1</formula>
    </cfRule>
  </conditionalFormatting>
  <conditionalFormatting sqref="R16">
    <cfRule type="expression" dxfId="251" priority="75">
      <formula>LEN(Q16)&gt;1</formula>
    </cfRule>
    <cfRule type="expression" dxfId="250" priority="76">
      <formula>LEN(Q16)&lt;=1</formula>
    </cfRule>
  </conditionalFormatting>
  <conditionalFormatting sqref="S16">
    <cfRule type="expression" dxfId="249" priority="77">
      <formula>LEN(S16)&gt;1</formula>
    </cfRule>
  </conditionalFormatting>
  <conditionalFormatting sqref="T16">
    <cfRule type="expression" dxfId="248" priority="78">
      <formula>LEN(S16)&gt;1</formula>
    </cfRule>
    <cfRule type="expression" dxfId="247" priority="79">
      <formula>LEN(S16)&lt;=1</formula>
    </cfRule>
  </conditionalFormatting>
  <conditionalFormatting sqref="U16">
    <cfRule type="expression" dxfId="246" priority="80">
      <formula>LEN(U16)&gt;1</formula>
    </cfRule>
  </conditionalFormatting>
  <conditionalFormatting sqref="V16">
    <cfRule type="expression" dxfId="245" priority="81">
      <formula>LEN(U16)&gt;1</formula>
    </cfRule>
    <cfRule type="expression" dxfId="244" priority="82">
      <formula>LEN(U16)&lt;=1</formula>
    </cfRule>
  </conditionalFormatting>
  <conditionalFormatting sqref="W16">
    <cfRule type="expression" dxfId="243" priority="83">
      <formula>LEN(W16)&gt;1</formula>
    </cfRule>
  </conditionalFormatting>
  <conditionalFormatting sqref="X16">
    <cfRule type="expression" dxfId="242" priority="84">
      <formula>LEN(W16)&gt;1</formula>
    </cfRule>
    <cfRule type="expression" dxfId="241" priority="85">
      <formula>LEN(W16)&lt;=1</formula>
    </cfRule>
  </conditionalFormatting>
  <conditionalFormatting sqref="Y16">
    <cfRule type="expression" dxfId="240" priority="86">
      <formula>LEN(Y16)&gt;1</formula>
    </cfRule>
  </conditionalFormatting>
  <conditionalFormatting sqref="Z16">
    <cfRule type="expression" dxfId="239" priority="87">
      <formula>LEN(Y16)&gt;1</formula>
    </cfRule>
    <cfRule type="expression" dxfId="238" priority="88">
      <formula>LEN(Y16)&lt;=1</formula>
    </cfRule>
  </conditionalFormatting>
  <conditionalFormatting sqref="AA16">
    <cfRule type="expression" dxfId="237" priority="89">
      <formula>LEN(AA16)&gt;1</formula>
    </cfRule>
  </conditionalFormatting>
  <conditionalFormatting sqref="AB16">
    <cfRule type="expression" dxfId="236" priority="90">
      <formula>LEN(AA16)&gt;1</formula>
    </cfRule>
    <cfRule type="expression" dxfId="235" priority="91">
      <formula>LEN(AA16)&lt;=1</formula>
    </cfRule>
  </conditionalFormatting>
  <conditionalFormatting sqref="AC16">
    <cfRule type="expression" dxfId="234" priority="92">
      <formula>LEN(AC16)&gt;1</formula>
    </cfRule>
  </conditionalFormatting>
  <conditionalFormatting sqref="AD16">
    <cfRule type="expression" dxfId="233" priority="93">
      <formula>LEN(AC16)&gt;1</formula>
    </cfRule>
    <cfRule type="expression" dxfId="232" priority="94">
      <formula>LEN(AC16)&lt;=1</formula>
    </cfRule>
  </conditionalFormatting>
  <conditionalFormatting sqref="AE16">
    <cfRule type="expression" dxfId="231" priority="95">
      <formula>LEN(AE16)&gt;1</formula>
    </cfRule>
  </conditionalFormatting>
  <conditionalFormatting sqref="AF16">
    <cfRule type="expression" dxfId="230" priority="96">
      <formula>LEN(AE16)&gt;1</formula>
    </cfRule>
    <cfRule type="expression" dxfId="229" priority="97">
      <formula>LEN(AE16)&lt;=1</formula>
    </cfRule>
  </conditionalFormatting>
  <conditionalFormatting sqref="AG16">
    <cfRule type="expression" dxfId="228" priority="98">
      <formula>LEN(AG16)&gt;1</formula>
    </cfRule>
  </conditionalFormatting>
  <conditionalFormatting sqref="AH16">
    <cfRule type="expression" dxfId="227" priority="99">
      <formula>LEN(AG16)&gt;1</formula>
    </cfRule>
    <cfRule type="expression" dxfId="226" priority="100">
      <formula>LEN(AG16)&lt;=1</formula>
    </cfRule>
  </conditionalFormatting>
  <conditionalFormatting sqref="M15">
    <cfRule type="expression" dxfId="225" priority="101">
      <formula>LEN(M15)&gt;1</formula>
    </cfRule>
  </conditionalFormatting>
  <conditionalFormatting sqref="N15">
    <cfRule type="expression" dxfId="224" priority="102">
      <formula>LEN(M15)&gt;1</formula>
    </cfRule>
    <cfRule type="expression" dxfId="223" priority="103">
      <formula>LEN(M15)&lt;=1</formula>
    </cfRule>
  </conditionalFormatting>
  <conditionalFormatting sqref="O15">
    <cfRule type="expression" dxfId="222" priority="104">
      <formula>LEN(O15)&gt;1</formula>
    </cfRule>
  </conditionalFormatting>
  <conditionalFormatting sqref="P15">
    <cfRule type="expression" dxfId="221" priority="105">
      <formula>LEN(O15)&gt;1</formula>
    </cfRule>
    <cfRule type="expression" dxfId="220" priority="106">
      <formula>LEN(O15)&lt;=1</formula>
    </cfRule>
  </conditionalFormatting>
  <conditionalFormatting sqref="Q15">
    <cfRule type="expression" dxfId="219" priority="107">
      <formula>LEN(Q15)&gt;1</formula>
    </cfRule>
  </conditionalFormatting>
  <conditionalFormatting sqref="R15">
    <cfRule type="expression" dxfId="218" priority="108">
      <formula>LEN(Q15)&gt;1</formula>
    </cfRule>
    <cfRule type="expression" dxfId="217" priority="109">
      <formula>LEN(Q15)&lt;=1</formula>
    </cfRule>
  </conditionalFormatting>
  <conditionalFormatting sqref="S15">
    <cfRule type="expression" dxfId="216" priority="110">
      <formula>LEN(S15)&gt;1</formula>
    </cfRule>
  </conditionalFormatting>
  <conditionalFormatting sqref="T15">
    <cfRule type="expression" dxfId="215" priority="111">
      <formula>LEN(S15)&gt;1</formula>
    </cfRule>
    <cfRule type="expression" dxfId="214" priority="112">
      <formula>LEN(S15)&lt;=1</formula>
    </cfRule>
  </conditionalFormatting>
  <conditionalFormatting sqref="U15">
    <cfRule type="expression" dxfId="213" priority="113">
      <formula>LEN(U15)&gt;1</formula>
    </cfRule>
  </conditionalFormatting>
  <conditionalFormatting sqref="V15">
    <cfRule type="expression" dxfId="212" priority="114">
      <formula>LEN(U15)&gt;1</formula>
    </cfRule>
    <cfRule type="expression" dxfId="211" priority="115">
      <formula>LEN(U15)&lt;=1</formula>
    </cfRule>
  </conditionalFormatting>
  <conditionalFormatting sqref="W15">
    <cfRule type="expression" dxfId="210" priority="116">
      <formula>LEN(W15)&gt;1</formula>
    </cfRule>
  </conditionalFormatting>
  <conditionalFormatting sqref="X15">
    <cfRule type="expression" dxfId="209" priority="117">
      <formula>LEN(W15)&gt;1</formula>
    </cfRule>
    <cfRule type="expression" dxfId="208" priority="118">
      <formula>LEN(W15)&lt;=1</formula>
    </cfRule>
  </conditionalFormatting>
  <conditionalFormatting sqref="Y15">
    <cfRule type="expression" dxfId="207" priority="119">
      <formula>LEN(Y15)&gt;1</formula>
    </cfRule>
  </conditionalFormatting>
  <conditionalFormatting sqref="Z15">
    <cfRule type="expression" dxfId="206" priority="120">
      <formula>LEN(Y15)&gt;1</formula>
    </cfRule>
    <cfRule type="expression" dxfId="205" priority="121">
      <formula>LEN(Y15)&lt;=1</formula>
    </cfRule>
  </conditionalFormatting>
  <conditionalFormatting sqref="AA15">
    <cfRule type="expression" dxfId="204" priority="122">
      <formula>LEN(AA15)&gt;1</formula>
    </cfRule>
  </conditionalFormatting>
  <conditionalFormatting sqref="AB15">
    <cfRule type="expression" dxfId="203" priority="123">
      <formula>LEN(AA15)&gt;1</formula>
    </cfRule>
    <cfRule type="expression" dxfId="202" priority="124">
      <formula>LEN(AA15)&lt;=1</formula>
    </cfRule>
  </conditionalFormatting>
  <conditionalFormatting sqref="AC15">
    <cfRule type="expression" dxfId="201" priority="125">
      <formula>LEN(AC15)&gt;1</formula>
    </cfRule>
  </conditionalFormatting>
  <conditionalFormatting sqref="AD15">
    <cfRule type="expression" dxfId="200" priority="126">
      <formula>LEN(AC15)&gt;1</formula>
    </cfRule>
    <cfRule type="expression" dxfId="199" priority="127">
      <formula>LEN(AC15)&lt;=1</formula>
    </cfRule>
  </conditionalFormatting>
  <conditionalFormatting sqref="AE15">
    <cfRule type="expression" dxfId="198" priority="128">
      <formula>LEN(AE15)&gt;1</formula>
    </cfRule>
  </conditionalFormatting>
  <conditionalFormatting sqref="AF15">
    <cfRule type="expression" dxfId="197" priority="129">
      <formula>LEN(AE15)&gt;1</formula>
    </cfRule>
    <cfRule type="expression" dxfId="196" priority="130">
      <formula>LEN(AE15)&lt;=1</formula>
    </cfRule>
  </conditionalFormatting>
  <conditionalFormatting sqref="AG15">
    <cfRule type="expression" dxfId="195" priority="131">
      <formula>LEN(AG15)&gt;1</formula>
    </cfRule>
  </conditionalFormatting>
  <conditionalFormatting sqref="AH15">
    <cfRule type="expression" dxfId="194" priority="132">
      <formula>LEN(AG15)&gt;1</formula>
    </cfRule>
    <cfRule type="expression" dxfId="193" priority="133">
      <formula>LEN(AG15)&lt;=1</formula>
    </cfRule>
  </conditionalFormatting>
  <conditionalFormatting sqref="M14">
    <cfRule type="expression" dxfId="192" priority="134">
      <formula>LEN(M14)&gt;1</formula>
    </cfRule>
  </conditionalFormatting>
  <conditionalFormatting sqref="N14">
    <cfRule type="expression" dxfId="191" priority="135">
      <formula>LEN(M14)&gt;1</formula>
    </cfRule>
    <cfRule type="expression" dxfId="190" priority="136">
      <formula>LEN(M14)&lt;=1</formula>
    </cfRule>
  </conditionalFormatting>
  <conditionalFormatting sqref="O14">
    <cfRule type="expression" dxfId="189" priority="137">
      <formula>LEN(O14)&gt;1</formula>
    </cfRule>
  </conditionalFormatting>
  <conditionalFormatting sqref="P14">
    <cfRule type="expression" dxfId="188" priority="138">
      <formula>LEN(O14)&gt;1</formula>
    </cfRule>
    <cfRule type="expression" dxfId="187" priority="139">
      <formula>LEN(O14)&lt;=1</formula>
    </cfRule>
  </conditionalFormatting>
  <conditionalFormatting sqref="Q14">
    <cfRule type="expression" dxfId="186" priority="140">
      <formula>LEN(Q14)&gt;1</formula>
    </cfRule>
  </conditionalFormatting>
  <conditionalFormatting sqref="R14">
    <cfRule type="expression" dxfId="185" priority="141">
      <formula>LEN(Q14)&gt;1</formula>
    </cfRule>
    <cfRule type="expression" dxfId="184" priority="142">
      <formula>LEN(Q14)&lt;=1</formula>
    </cfRule>
  </conditionalFormatting>
  <conditionalFormatting sqref="S14">
    <cfRule type="expression" dxfId="183" priority="143">
      <formula>LEN(S14)&gt;1</formula>
    </cfRule>
  </conditionalFormatting>
  <conditionalFormatting sqref="T14">
    <cfRule type="expression" dxfId="182" priority="144">
      <formula>LEN(S14)&gt;1</formula>
    </cfRule>
    <cfRule type="expression" dxfId="181" priority="145">
      <formula>LEN(S14)&lt;=1</formula>
    </cfRule>
  </conditionalFormatting>
  <conditionalFormatting sqref="U14">
    <cfRule type="expression" dxfId="180" priority="146">
      <formula>LEN(U14)&gt;1</formula>
    </cfRule>
  </conditionalFormatting>
  <conditionalFormatting sqref="V14">
    <cfRule type="expression" dxfId="179" priority="147">
      <formula>LEN(U14)&gt;1</formula>
    </cfRule>
    <cfRule type="expression" dxfId="178" priority="148">
      <formula>LEN(U14)&lt;=1</formula>
    </cfRule>
  </conditionalFormatting>
  <conditionalFormatting sqref="W14">
    <cfRule type="expression" dxfId="177" priority="149">
      <formula>LEN(W14)&gt;1</formula>
    </cfRule>
  </conditionalFormatting>
  <conditionalFormatting sqref="X14">
    <cfRule type="expression" dxfId="176" priority="150">
      <formula>LEN(W14)&gt;1</formula>
    </cfRule>
    <cfRule type="expression" dxfId="175" priority="151">
      <formula>LEN(W14)&lt;=1</formula>
    </cfRule>
  </conditionalFormatting>
  <conditionalFormatting sqref="Y14">
    <cfRule type="expression" dxfId="174" priority="152">
      <formula>LEN(Y14)&gt;1</formula>
    </cfRule>
  </conditionalFormatting>
  <conditionalFormatting sqref="Z14">
    <cfRule type="expression" dxfId="173" priority="153">
      <formula>LEN(Y14)&gt;1</formula>
    </cfRule>
    <cfRule type="expression" dxfId="172" priority="154">
      <formula>LEN(Y14)&lt;=1</formula>
    </cfRule>
  </conditionalFormatting>
  <conditionalFormatting sqref="AA14">
    <cfRule type="expression" dxfId="171" priority="155">
      <formula>LEN(AA14)&gt;1</formula>
    </cfRule>
  </conditionalFormatting>
  <conditionalFormatting sqref="AB14">
    <cfRule type="expression" dxfId="170" priority="156">
      <formula>LEN(AA14)&gt;1</formula>
    </cfRule>
    <cfRule type="expression" dxfId="169" priority="157">
      <formula>LEN(AA14)&lt;=1</formula>
    </cfRule>
  </conditionalFormatting>
  <conditionalFormatting sqref="AC14">
    <cfRule type="expression" dxfId="168" priority="158">
      <formula>LEN(AC14)&gt;1</formula>
    </cfRule>
  </conditionalFormatting>
  <conditionalFormatting sqref="AD14">
    <cfRule type="expression" dxfId="167" priority="159">
      <formula>LEN(AC14)&gt;1</formula>
    </cfRule>
    <cfRule type="expression" dxfId="166" priority="160">
      <formula>LEN(AC14)&lt;=1</formula>
    </cfRule>
  </conditionalFormatting>
  <conditionalFormatting sqref="AE14">
    <cfRule type="expression" dxfId="165" priority="161">
      <formula>LEN(AE14)&gt;1</formula>
    </cfRule>
  </conditionalFormatting>
  <conditionalFormatting sqref="AF14">
    <cfRule type="expression" dxfId="164" priority="162">
      <formula>LEN(AE14)&gt;1</formula>
    </cfRule>
    <cfRule type="expression" dxfId="163" priority="163">
      <formula>LEN(AE14)&lt;=1</formula>
    </cfRule>
  </conditionalFormatting>
  <conditionalFormatting sqref="AG14">
    <cfRule type="expression" dxfId="162" priority="164">
      <formula>LEN(AG14)&gt;1</formula>
    </cfRule>
  </conditionalFormatting>
  <conditionalFormatting sqref="AH14">
    <cfRule type="expression" dxfId="161" priority="165">
      <formula>LEN(AG14)&gt;1</formula>
    </cfRule>
    <cfRule type="expression" dxfId="160" priority="166">
      <formula>LEN(AG14)&lt;=1</formula>
    </cfRule>
  </conditionalFormatting>
  <conditionalFormatting sqref="M13">
    <cfRule type="expression" dxfId="159" priority="167">
      <formula>LEN(M13)&gt;1</formula>
    </cfRule>
  </conditionalFormatting>
  <conditionalFormatting sqref="N13">
    <cfRule type="expression" dxfId="158" priority="168">
      <formula>LEN(M13)&gt;1</formula>
    </cfRule>
    <cfRule type="expression" dxfId="157" priority="169">
      <formula>LEN(M13)&lt;=1</formula>
    </cfRule>
  </conditionalFormatting>
  <conditionalFormatting sqref="O13">
    <cfRule type="expression" dxfId="156" priority="170">
      <formula>LEN(O13)&gt;1</formula>
    </cfRule>
  </conditionalFormatting>
  <conditionalFormatting sqref="P13">
    <cfRule type="expression" dxfId="155" priority="171">
      <formula>LEN(O13)&gt;1</formula>
    </cfRule>
    <cfRule type="expression" dxfId="154" priority="172">
      <formula>LEN(O13)&lt;=1</formula>
    </cfRule>
  </conditionalFormatting>
  <conditionalFormatting sqref="Q13">
    <cfRule type="expression" dxfId="153" priority="173">
      <formula>LEN(Q13)&gt;1</formula>
    </cfRule>
  </conditionalFormatting>
  <conditionalFormatting sqref="R13">
    <cfRule type="expression" dxfId="152" priority="174">
      <formula>LEN(Q13)&gt;1</formula>
    </cfRule>
    <cfRule type="expression" dxfId="151" priority="175">
      <formula>LEN(Q13)&lt;=1</formula>
    </cfRule>
  </conditionalFormatting>
  <conditionalFormatting sqref="S13">
    <cfRule type="expression" dxfId="150" priority="176">
      <formula>LEN(S13)&gt;1</formula>
    </cfRule>
  </conditionalFormatting>
  <conditionalFormatting sqref="T13">
    <cfRule type="expression" dxfId="149" priority="177">
      <formula>LEN(S13)&gt;1</formula>
    </cfRule>
    <cfRule type="expression" dxfId="148" priority="178">
      <formula>LEN(S13)&lt;=1</formula>
    </cfRule>
  </conditionalFormatting>
  <conditionalFormatting sqref="U13">
    <cfRule type="expression" dxfId="147" priority="179">
      <formula>LEN(U13)&gt;1</formula>
    </cfRule>
  </conditionalFormatting>
  <conditionalFormatting sqref="V13">
    <cfRule type="expression" dxfId="146" priority="180">
      <formula>LEN(U13)&gt;1</formula>
    </cfRule>
    <cfRule type="expression" dxfId="145" priority="181">
      <formula>LEN(U13)&lt;=1</formula>
    </cfRule>
  </conditionalFormatting>
  <conditionalFormatting sqref="W13">
    <cfRule type="expression" dxfId="144" priority="182">
      <formula>LEN(W13)&gt;1</formula>
    </cfRule>
  </conditionalFormatting>
  <conditionalFormatting sqref="X13">
    <cfRule type="expression" dxfId="143" priority="183">
      <formula>LEN(W13)&gt;1</formula>
    </cfRule>
    <cfRule type="expression" dxfId="142" priority="184">
      <formula>LEN(W13)&lt;=1</formula>
    </cfRule>
  </conditionalFormatting>
  <conditionalFormatting sqref="Y13">
    <cfRule type="expression" dxfId="141" priority="185">
      <formula>LEN(Y13)&gt;1</formula>
    </cfRule>
  </conditionalFormatting>
  <conditionalFormatting sqref="Z13">
    <cfRule type="expression" dxfId="140" priority="186">
      <formula>LEN(Y13)&gt;1</formula>
    </cfRule>
    <cfRule type="expression" dxfId="139" priority="187">
      <formula>LEN(Y13)&lt;=1</formula>
    </cfRule>
  </conditionalFormatting>
  <conditionalFormatting sqref="AA13">
    <cfRule type="expression" dxfId="138" priority="188">
      <formula>LEN(AA13)&gt;1</formula>
    </cfRule>
  </conditionalFormatting>
  <conditionalFormatting sqref="AB13">
    <cfRule type="expression" dxfId="137" priority="189">
      <formula>LEN(AA13)&gt;1</formula>
    </cfRule>
    <cfRule type="expression" dxfId="136" priority="190">
      <formula>LEN(AA13)&lt;=1</formula>
    </cfRule>
  </conditionalFormatting>
  <conditionalFormatting sqref="AC13">
    <cfRule type="expression" dxfId="135" priority="191">
      <formula>LEN(AC13)&gt;1</formula>
    </cfRule>
  </conditionalFormatting>
  <conditionalFormatting sqref="AD13">
    <cfRule type="expression" dxfId="134" priority="192">
      <formula>LEN(AC13)&gt;1</formula>
    </cfRule>
    <cfRule type="expression" dxfId="133" priority="193">
      <formula>LEN(AC13)&lt;=1</formula>
    </cfRule>
  </conditionalFormatting>
  <conditionalFormatting sqref="AE13">
    <cfRule type="expression" dxfId="132" priority="194">
      <formula>LEN(AE13)&gt;1</formula>
    </cfRule>
  </conditionalFormatting>
  <conditionalFormatting sqref="AF13">
    <cfRule type="expression" dxfId="131" priority="195">
      <formula>LEN(AE13)&gt;1</formula>
    </cfRule>
    <cfRule type="expression" dxfId="130" priority="196">
      <formula>LEN(AE13)&lt;=1</formula>
    </cfRule>
  </conditionalFormatting>
  <conditionalFormatting sqref="AG13">
    <cfRule type="expression" dxfId="129" priority="197">
      <formula>LEN(AG13)&gt;1</formula>
    </cfRule>
  </conditionalFormatting>
  <conditionalFormatting sqref="AH13">
    <cfRule type="expression" dxfId="128" priority="198">
      <formula>LEN(AG13)&gt;1</formula>
    </cfRule>
    <cfRule type="expression" dxfId="127" priority="199">
      <formula>LEN(AG13)&lt;=1</formula>
    </cfRule>
  </conditionalFormatting>
  <conditionalFormatting sqref="M12">
    <cfRule type="expression" dxfId="126" priority="200">
      <formula>LEN(M12)&gt;1</formula>
    </cfRule>
  </conditionalFormatting>
  <conditionalFormatting sqref="N12">
    <cfRule type="expression" dxfId="125" priority="201">
      <formula>LEN(M12)&gt;1</formula>
    </cfRule>
    <cfRule type="expression" dxfId="124" priority="202">
      <formula>LEN(M12)&lt;=1</formula>
    </cfRule>
  </conditionalFormatting>
  <conditionalFormatting sqref="O12">
    <cfRule type="expression" dxfId="123" priority="203">
      <formula>LEN(O12)&gt;1</formula>
    </cfRule>
  </conditionalFormatting>
  <conditionalFormatting sqref="P12">
    <cfRule type="expression" dxfId="122" priority="204">
      <formula>LEN(O12)&gt;1</formula>
    </cfRule>
    <cfRule type="expression" dxfId="121" priority="205">
      <formula>LEN(O12)&lt;=1</formula>
    </cfRule>
  </conditionalFormatting>
  <conditionalFormatting sqref="Q12">
    <cfRule type="expression" dxfId="120" priority="206">
      <formula>LEN(Q12)&gt;1</formula>
    </cfRule>
  </conditionalFormatting>
  <conditionalFormatting sqref="R12">
    <cfRule type="expression" dxfId="119" priority="207">
      <formula>LEN(Q12)&gt;1</formula>
    </cfRule>
    <cfRule type="expression" dxfId="118" priority="208">
      <formula>LEN(Q12)&lt;=1</formula>
    </cfRule>
  </conditionalFormatting>
  <conditionalFormatting sqref="S12">
    <cfRule type="expression" dxfId="117" priority="209">
      <formula>LEN(S12)&gt;1</formula>
    </cfRule>
  </conditionalFormatting>
  <conditionalFormatting sqref="T12">
    <cfRule type="expression" dxfId="116" priority="210">
      <formula>LEN(S12)&gt;1</formula>
    </cfRule>
    <cfRule type="expression" dxfId="115" priority="211">
      <formula>LEN(S12)&lt;=1</formula>
    </cfRule>
  </conditionalFormatting>
  <conditionalFormatting sqref="U12">
    <cfRule type="expression" dxfId="114" priority="212">
      <formula>LEN(U12)&gt;1</formula>
    </cfRule>
  </conditionalFormatting>
  <conditionalFormatting sqref="V12">
    <cfRule type="expression" dxfId="113" priority="213">
      <formula>LEN(U12)&gt;1</formula>
    </cfRule>
    <cfRule type="expression" dxfId="112" priority="214">
      <formula>LEN(U12)&lt;=1</formula>
    </cfRule>
  </conditionalFormatting>
  <conditionalFormatting sqref="W12">
    <cfRule type="expression" dxfId="111" priority="215">
      <formula>LEN(W12)&gt;1</formula>
    </cfRule>
  </conditionalFormatting>
  <conditionalFormatting sqref="X12">
    <cfRule type="expression" dxfId="110" priority="216">
      <formula>LEN(W12)&gt;1</formula>
    </cfRule>
    <cfRule type="expression" dxfId="109" priority="217">
      <formula>LEN(W12)&lt;=1</formula>
    </cfRule>
  </conditionalFormatting>
  <conditionalFormatting sqref="Y12">
    <cfRule type="expression" dxfId="108" priority="218">
      <formula>LEN(Y12)&gt;1</formula>
    </cfRule>
  </conditionalFormatting>
  <conditionalFormatting sqref="Z12">
    <cfRule type="expression" dxfId="107" priority="219">
      <formula>LEN(Y12)&gt;1</formula>
    </cfRule>
    <cfRule type="expression" dxfId="106" priority="220">
      <formula>LEN(Y12)&lt;=1</formula>
    </cfRule>
  </conditionalFormatting>
  <conditionalFormatting sqref="AA12">
    <cfRule type="expression" dxfId="105" priority="221">
      <formula>LEN(AA12)&gt;1</formula>
    </cfRule>
  </conditionalFormatting>
  <conditionalFormatting sqref="AB12">
    <cfRule type="expression" dxfId="104" priority="222">
      <formula>LEN(AA12)&gt;1</formula>
    </cfRule>
    <cfRule type="expression" dxfId="103" priority="223">
      <formula>LEN(AA12)&lt;=1</formula>
    </cfRule>
  </conditionalFormatting>
  <conditionalFormatting sqref="AC12">
    <cfRule type="expression" dxfId="102" priority="224">
      <formula>LEN(AC12)&gt;1</formula>
    </cfRule>
  </conditionalFormatting>
  <conditionalFormatting sqref="AD12">
    <cfRule type="expression" dxfId="101" priority="225">
      <formula>LEN(AC12)&gt;1</formula>
    </cfRule>
    <cfRule type="expression" dxfId="100" priority="226">
      <formula>LEN(AC12)&lt;=1</formula>
    </cfRule>
  </conditionalFormatting>
  <conditionalFormatting sqref="AE12">
    <cfRule type="expression" dxfId="99" priority="227">
      <formula>LEN(AE12)&gt;1</formula>
    </cfRule>
  </conditionalFormatting>
  <conditionalFormatting sqref="AF12">
    <cfRule type="expression" dxfId="98" priority="228">
      <formula>LEN(AE12)&gt;1</formula>
    </cfRule>
    <cfRule type="expression" dxfId="97" priority="229">
      <formula>LEN(AE12)&lt;=1</formula>
    </cfRule>
  </conditionalFormatting>
  <conditionalFormatting sqref="AG12">
    <cfRule type="expression" dxfId="96" priority="230">
      <formula>LEN(AG12)&gt;1</formula>
    </cfRule>
  </conditionalFormatting>
  <conditionalFormatting sqref="AH12">
    <cfRule type="expression" dxfId="95" priority="231">
      <formula>LEN(AG12)&gt;1</formula>
    </cfRule>
    <cfRule type="expression" dxfId="94" priority="232">
      <formula>LEN(AG12)&lt;=1</formula>
    </cfRule>
  </conditionalFormatting>
  <conditionalFormatting sqref="M11">
    <cfRule type="expression" dxfId="93" priority="233">
      <formula>LEN(M11)&gt;1</formula>
    </cfRule>
  </conditionalFormatting>
  <conditionalFormatting sqref="N11">
    <cfRule type="expression" dxfId="92" priority="234">
      <formula>LEN(M11)&gt;1</formula>
    </cfRule>
    <cfRule type="expression" dxfId="91" priority="235">
      <formula>LEN(M11)&lt;=1</formula>
    </cfRule>
  </conditionalFormatting>
  <conditionalFormatting sqref="O11">
    <cfRule type="expression" dxfId="90" priority="236">
      <formula>LEN(O11)&gt;1</formula>
    </cfRule>
  </conditionalFormatting>
  <conditionalFormatting sqref="P11">
    <cfRule type="expression" dxfId="89" priority="237">
      <formula>LEN(O11)&gt;1</formula>
    </cfRule>
    <cfRule type="expression" dxfId="88" priority="238">
      <formula>LEN(O11)&lt;=1</formula>
    </cfRule>
  </conditionalFormatting>
  <conditionalFormatting sqref="Q11">
    <cfRule type="expression" dxfId="87" priority="239">
      <formula>LEN(Q11)&gt;1</formula>
    </cfRule>
  </conditionalFormatting>
  <conditionalFormatting sqref="R11">
    <cfRule type="expression" dxfId="86" priority="240">
      <formula>LEN(Q11)&gt;1</formula>
    </cfRule>
    <cfRule type="expression" dxfId="85" priority="241">
      <formula>LEN(Q11)&lt;=1</formula>
    </cfRule>
  </conditionalFormatting>
  <conditionalFormatting sqref="S11">
    <cfRule type="expression" dxfId="84" priority="242">
      <formula>LEN(S11)&gt;1</formula>
    </cfRule>
  </conditionalFormatting>
  <conditionalFormatting sqref="T11">
    <cfRule type="expression" dxfId="83" priority="243">
      <formula>LEN(S11)&gt;1</formula>
    </cfRule>
    <cfRule type="expression" dxfId="82" priority="244">
      <formula>LEN(S11)&lt;=1</formula>
    </cfRule>
  </conditionalFormatting>
  <conditionalFormatting sqref="U11">
    <cfRule type="expression" dxfId="81" priority="245">
      <formula>LEN(U11)&gt;1</formula>
    </cfRule>
  </conditionalFormatting>
  <conditionalFormatting sqref="V11">
    <cfRule type="expression" dxfId="80" priority="246">
      <formula>LEN(U11)&gt;1</formula>
    </cfRule>
    <cfRule type="expression" dxfId="79" priority="247">
      <formula>LEN(U11)&lt;=1</formula>
    </cfRule>
  </conditionalFormatting>
  <conditionalFormatting sqref="W11">
    <cfRule type="expression" dxfId="78" priority="248">
      <formula>LEN(W11)&gt;1</formula>
    </cfRule>
  </conditionalFormatting>
  <conditionalFormatting sqref="X11">
    <cfRule type="expression" dxfId="77" priority="249">
      <formula>LEN(W11)&gt;1</formula>
    </cfRule>
    <cfRule type="expression" dxfId="76" priority="250">
      <formula>LEN(W11)&lt;=1</formula>
    </cfRule>
  </conditionalFormatting>
  <conditionalFormatting sqref="Y11">
    <cfRule type="expression" dxfId="75" priority="251">
      <formula>LEN(Y11)&gt;1</formula>
    </cfRule>
  </conditionalFormatting>
  <conditionalFormatting sqref="Z11">
    <cfRule type="expression" dxfId="74" priority="252">
      <formula>LEN(Y11)&gt;1</formula>
    </cfRule>
    <cfRule type="expression" dxfId="73" priority="253">
      <formula>LEN(Y11)&lt;=1</formula>
    </cfRule>
  </conditionalFormatting>
  <conditionalFormatting sqref="AB11">
    <cfRule type="expression" dxfId="72" priority="254">
      <formula>LEN(AA11)&gt;1</formula>
    </cfRule>
    <cfRule type="expression" dxfId="71" priority="255">
      <formula>LEN(AA11)&lt;=1</formula>
    </cfRule>
  </conditionalFormatting>
  <conditionalFormatting sqref="AC11">
    <cfRule type="expression" dxfId="70" priority="256">
      <formula>LEN(AC11)&gt;1</formula>
    </cfRule>
  </conditionalFormatting>
  <conditionalFormatting sqref="AD11">
    <cfRule type="expression" dxfId="69" priority="257">
      <formula>LEN(AC11)&gt;1</formula>
    </cfRule>
    <cfRule type="expression" dxfId="68" priority="258">
      <formula>LEN(AC11)&lt;=1</formula>
    </cfRule>
  </conditionalFormatting>
  <conditionalFormatting sqref="AE11">
    <cfRule type="expression" dxfId="67" priority="259">
      <formula>LEN(AE11)&gt;1</formula>
    </cfRule>
  </conditionalFormatting>
  <conditionalFormatting sqref="AF11">
    <cfRule type="expression" dxfId="66" priority="260">
      <formula>LEN(AE11)&gt;1</formula>
    </cfRule>
    <cfRule type="expression" dxfId="65" priority="261">
      <formula>LEN(AE11)&lt;=1</formula>
    </cfRule>
  </conditionalFormatting>
  <conditionalFormatting sqref="AG11">
    <cfRule type="expression" dxfId="64" priority="262">
      <formula>LEN(AG11)&gt;1</formula>
    </cfRule>
  </conditionalFormatting>
  <conditionalFormatting sqref="AH11">
    <cfRule type="expression" dxfId="63" priority="263">
      <formula>LEN(AG11)&gt;1</formula>
    </cfRule>
    <cfRule type="expression" dxfId="62" priority="264">
      <formula>LEN(AG11)&lt;=1</formula>
    </cfRule>
  </conditionalFormatting>
  <conditionalFormatting sqref="M10">
    <cfRule type="expression" dxfId="61" priority="265">
      <formula>LEN(M10)&gt;1</formula>
    </cfRule>
  </conditionalFormatting>
  <conditionalFormatting sqref="N10">
    <cfRule type="expression" dxfId="60" priority="266">
      <formula>LEN(M10)&gt;1</formula>
    </cfRule>
    <cfRule type="expression" dxfId="59" priority="267">
      <formula>LEN(M10)&lt;=1</formula>
    </cfRule>
  </conditionalFormatting>
  <conditionalFormatting sqref="O10">
    <cfRule type="expression" dxfId="58" priority="268">
      <formula>LEN(O10)&gt;1</formula>
    </cfRule>
  </conditionalFormatting>
  <conditionalFormatting sqref="P10">
    <cfRule type="expression" dxfId="57" priority="269">
      <formula>LEN(O10)&gt;1</formula>
    </cfRule>
    <cfRule type="expression" dxfId="56" priority="270">
      <formula>LEN(O10)&lt;=1</formula>
    </cfRule>
  </conditionalFormatting>
  <conditionalFormatting sqref="Q10">
    <cfRule type="expression" dxfId="55" priority="271">
      <formula>LEN(Q10)&gt;1</formula>
    </cfRule>
  </conditionalFormatting>
  <conditionalFormatting sqref="R10">
    <cfRule type="expression" dxfId="54" priority="272">
      <formula>LEN(Q10)&gt;1</formula>
    </cfRule>
    <cfRule type="expression" dxfId="53" priority="273">
      <formula>LEN(Q10)&lt;=1</formula>
    </cfRule>
  </conditionalFormatting>
  <conditionalFormatting sqref="S10">
    <cfRule type="expression" dxfId="52" priority="274">
      <formula>LEN(S10)&gt;1</formula>
    </cfRule>
  </conditionalFormatting>
  <conditionalFormatting sqref="T10">
    <cfRule type="expression" dxfId="51" priority="275">
      <formula>LEN(S10)&gt;1</formula>
    </cfRule>
    <cfRule type="expression" dxfId="50" priority="276">
      <formula>LEN(S10)&lt;=1</formula>
    </cfRule>
  </conditionalFormatting>
  <conditionalFormatting sqref="U10">
    <cfRule type="expression" dxfId="49" priority="277">
      <formula>LEN(U10)&gt;1</formula>
    </cfRule>
  </conditionalFormatting>
  <conditionalFormatting sqref="V10">
    <cfRule type="expression" dxfId="48" priority="278">
      <formula>LEN(U10)&gt;1</formula>
    </cfRule>
    <cfRule type="expression" dxfId="47" priority="279">
      <formula>LEN(U10)&lt;=1</formula>
    </cfRule>
  </conditionalFormatting>
  <conditionalFormatting sqref="W10">
    <cfRule type="expression" dxfId="46" priority="280">
      <formula>LEN(W10)&gt;1</formula>
    </cfRule>
  </conditionalFormatting>
  <conditionalFormatting sqref="X10">
    <cfRule type="expression" dxfId="45" priority="281">
      <formula>LEN(W10)&gt;1</formula>
    </cfRule>
    <cfRule type="expression" dxfId="44" priority="282">
      <formula>LEN(W10)&lt;=1</formula>
    </cfRule>
  </conditionalFormatting>
  <conditionalFormatting sqref="Y10">
    <cfRule type="expression" dxfId="43" priority="283">
      <formula>LEN(Y10)&gt;1</formula>
    </cfRule>
  </conditionalFormatting>
  <conditionalFormatting sqref="Z10">
    <cfRule type="expression" dxfId="42" priority="284">
      <formula>LEN(Y10)&gt;1</formula>
    </cfRule>
    <cfRule type="expression" dxfId="41" priority="285">
      <formula>LEN(Y10)&lt;=1</formula>
    </cfRule>
  </conditionalFormatting>
  <conditionalFormatting sqref="AA10">
    <cfRule type="expression" dxfId="40" priority="286">
      <formula>LEN(AA10)&gt;1</formula>
    </cfRule>
  </conditionalFormatting>
  <conditionalFormatting sqref="AB10">
    <cfRule type="expression" dxfId="39" priority="287">
      <formula>LEN(AA10)&gt;1</formula>
    </cfRule>
    <cfRule type="expression" dxfId="38" priority="288">
      <formula>LEN(AA10)&lt;=1</formula>
    </cfRule>
  </conditionalFormatting>
  <conditionalFormatting sqref="AC10">
    <cfRule type="expression" dxfId="37" priority="289">
      <formula>LEN(AC10)&gt;1</formula>
    </cfRule>
  </conditionalFormatting>
  <conditionalFormatting sqref="AD10">
    <cfRule type="expression" dxfId="36" priority="290">
      <formula>LEN(AC10)&gt;1</formula>
    </cfRule>
    <cfRule type="expression" dxfId="35" priority="291">
      <formula>LEN(AC10)&lt;=1</formula>
    </cfRule>
  </conditionalFormatting>
  <conditionalFormatting sqref="AE10">
    <cfRule type="expression" dxfId="34" priority="292">
      <formula>LEN(AE10)&gt;1</formula>
    </cfRule>
  </conditionalFormatting>
  <conditionalFormatting sqref="AF10">
    <cfRule type="expression" dxfId="33" priority="293">
      <formula>LEN(AE10)&gt;1</formula>
    </cfRule>
    <cfRule type="expression" dxfId="32" priority="294">
      <formula>LEN(AE10)&lt;=1</formula>
    </cfRule>
  </conditionalFormatting>
  <conditionalFormatting sqref="AG10">
    <cfRule type="expression" dxfId="31" priority="295">
      <formula>LEN(AG10)&gt;1</formula>
    </cfRule>
  </conditionalFormatting>
  <conditionalFormatting sqref="AH10">
    <cfRule type="expression" dxfId="30" priority="296">
      <formula>LEN(AG10)&gt;1</formula>
    </cfRule>
    <cfRule type="expression" dxfId="29" priority="297">
      <formula>LEN(AG10)&lt;=1</formula>
    </cfRule>
  </conditionalFormatting>
  <conditionalFormatting sqref="K10:K17">
    <cfRule type="cellIs" dxfId="28" priority="298" operator="greaterThan">
      <formula>$E10</formula>
    </cfRule>
  </conditionalFormatting>
  <conditionalFormatting sqref="J10:K10 K18:K19 K11:K16">
    <cfRule type="cellIs" dxfId="27" priority="299" operator="greaterThan">
      <formula>$C10</formula>
    </cfRule>
  </conditionalFormatting>
  <conditionalFormatting sqref="J11">
    <cfRule type="cellIs" dxfId="26" priority="300" operator="greaterThan">
      <formula>$C11</formula>
    </cfRule>
  </conditionalFormatting>
  <conditionalFormatting sqref="J12">
    <cfRule type="cellIs" dxfId="25" priority="301" operator="greaterThan">
      <formula>$C12</formula>
    </cfRule>
  </conditionalFormatting>
  <conditionalFormatting sqref="J13">
    <cfRule type="cellIs" dxfId="24" priority="302" operator="greaterThan">
      <formula>$C13</formula>
    </cfRule>
  </conditionalFormatting>
  <conditionalFormatting sqref="J14">
    <cfRule type="cellIs" dxfId="23" priority="303" operator="greaterThan">
      <formula>$C14</formula>
    </cfRule>
  </conditionalFormatting>
  <conditionalFormatting sqref="J15">
    <cfRule type="cellIs" dxfId="22" priority="304" operator="greaterThan">
      <formula>$C15</formula>
    </cfRule>
  </conditionalFormatting>
  <conditionalFormatting sqref="J16">
    <cfRule type="cellIs" dxfId="21" priority="305" operator="greaterThan">
      <formula>$C16</formula>
    </cfRule>
  </conditionalFormatting>
  <conditionalFormatting sqref="J17">
    <cfRule type="cellIs" dxfId="20" priority="306" operator="greaterThan">
      <formula>$C17</formula>
    </cfRule>
  </conditionalFormatting>
  <conditionalFormatting sqref="J18">
    <cfRule type="cellIs" dxfId="19" priority="307" operator="greaterThan">
      <formula>$C18</formula>
    </cfRule>
  </conditionalFormatting>
  <conditionalFormatting sqref="J19">
    <cfRule type="cellIs" dxfId="18" priority="308" operator="greaterThan">
      <formula>$C19</formula>
    </cfRule>
  </conditionalFormatting>
  <conditionalFormatting sqref="K17">
    <cfRule type="cellIs" dxfId="17" priority="309" operator="greaterThan">
      <formula>$C17</formula>
    </cfRule>
  </conditionalFormatting>
  <conditionalFormatting sqref="AA11">
    <cfRule type="expression" dxfId="16" priority="310">
      <formula>LEN(AA11)&gt;1</formula>
    </cfRule>
  </conditionalFormatting>
  <conditionalFormatting sqref="F10">
    <cfRule type="expression" dxfId="15" priority="311">
      <formula>LEN(#REF!)&gt;1</formula>
    </cfRule>
  </conditionalFormatting>
  <conditionalFormatting sqref="F11">
    <cfRule type="expression" dxfId="14" priority="312">
      <formula>LEN(#REF!)&gt;1</formula>
    </cfRule>
  </conditionalFormatting>
  <conditionalFormatting sqref="F12">
    <cfRule type="expression" dxfId="13" priority="313">
      <formula>LEN(#REF!)&gt;1</formula>
    </cfRule>
  </conditionalFormatting>
  <conditionalFormatting sqref="F13">
    <cfRule type="expression" dxfId="12" priority="314">
      <formula>LEN(#REF!)&gt;1</formula>
    </cfRule>
  </conditionalFormatting>
  <conditionalFormatting sqref="F14">
    <cfRule type="expression" dxfId="11" priority="315">
      <formula>LEN(#REF!)&gt;1</formula>
    </cfRule>
  </conditionalFormatting>
  <conditionalFormatting sqref="F15">
    <cfRule type="expression" dxfId="10" priority="316">
      <formula>LEN(#REF!)&gt;1</formula>
    </cfRule>
  </conditionalFormatting>
  <conditionalFormatting sqref="F16">
    <cfRule type="expression" dxfId="9" priority="317">
      <formula>LEN(#REF!)&gt;1</formula>
    </cfRule>
  </conditionalFormatting>
  <conditionalFormatting sqref="F17">
    <cfRule type="expression" dxfId="8" priority="318">
      <formula>LEN(#REF!)&gt;1</formula>
    </cfRule>
  </conditionalFormatting>
  <conditionalFormatting sqref="G10">
    <cfRule type="expression" dxfId="7" priority="319">
      <formula>LEN(#REF!)&gt;1</formula>
    </cfRule>
  </conditionalFormatting>
  <conditionalFormatting sqref="G11">
    <cfRule type="expression" dxfId="6" priority="320">
      <formula>LEN(#REF!)&gt;1</formula>
    </cfRule>
  </conditionalFormatting>
  <conditionalFormatting sqref="G12">
    <cfRule type="expression" dxfId="5" priority="321">
      <formula>LEN(#REF!)&gt;1</formula>
    </cfRule>
  </conditionalFormatting>
  <conditionalFormatting sqref="G13">
    <cfRule type="expression" dxfId="4" priority="322">
      <formula>LEN(#REF!)&gt;1</formula>
    </cfRule>
  </conditionalFormatting>
  <conditionalFormatting sqref="G14">
    <cfRule type="expression" dxfId="3" priority="323">
      <formula>LEN(#REF!)&gt;1</formula>
    </cfRule>
  </conditionalFormatting>
  <conditionalFormatting sqref="G15">
    <cfRule type="expression" dxfId="2" priority="324">
      <formula>LEN(#REF!)&gt;1</formula>
    </cfRule>
  </conditionalFormatting>
  <conditionalFormatting sqref="G16">
    <cfRule type="expression" dxfId="1" priority="325">
      <formula>LEN(#REF!)&gt;1</formula>
    </cfRule>
  </conditionalFormatting>
  <conditionalFormatting sqref="G17">
    <cfRule type="expression" dxfId="0" priority="326">
      <formula>LEN(#REF!)&gt;1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Roman,obyčejné"&amp;12&amp;A</oddHeader>
    <oddFooter>&amp;C&amp;"Times New Roman,obyčejné"&amp;12Stránka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DrozdovaK</cp:lastModifiedBy>
  <cp:revision>8</cp:revision>
  <dcterms:created xsi:type="dcterms:W3CDTF">2018-06-29T09:51:57Z</dcterms:created>
  <dcterms:modified xsi:type="dcterms:W3CDTF">2018-07-17T09:55:50Z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