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<sst xmlns="http://schemas.openxmlformats.org/spreadsheetml/2006/main" count="104" uniqueCount="81">
  <si>
    <t>Název položky</t>
  </si>
  <si>
    <t>Počet požadovaný kusů</t>
  </si>
  <si>
    <t>Součet - Cena celkem  za položky</t>
  </si>
  <si>
    <t>Cena za kus bez DPH</t>
  </si>
  <si>
    <t>DPH</t>
  </si>
  <si>
    <t>Cena celkem bez DPH</t>
  </si>
  <si>
    <t>Cena celkem s DPH 21%</t>
  </si>
  <si>
    <t>Cena za kus s DPH 21%</t>
  </si>
  <si>
    <t>č.8 – běžná tiskárna – laserová</t>
  </si>
  <si>
    <t xml:space="preserve">Limitní jednotková cena s DPH: 2662 Kč  </t>
  </si>
  <si>
    <t>Typ tiskárny: laserová A4</t>
  </si>
  <si>
    <t>Rychlost: tisk min. 25 stran/minutu</t>
  </si>
  <si>
    <t>Oboustranný tisk: ANO, automatický</t>
  </si>
  <si>
    <t>Rozhraní: USB</t>
  </si>
  <si>
    <t>Vstupní zásobník: 250 listů</t>
  </si>
  <si>
    <t>Podporované OS: Windows, Linux, Mac OS X</t>
  </si>
  <si>
    <t>multifunkční zařízení – skener, kopírka, laserová tiskárna</t>
  </si>
  <si>
    <t xml:space="preserve">Limitní jednotková cena s DPH: 11 314 Kč  </t>
  </si>
  <si>
    <t xml:space="preserve">Typ tiskárny: multifunkční laserová barevná A4 na stůl </t>
  </si>
  <si>
    <t>Funkce:  síťový tisk, kopírování, skenování, e-mail</t>
  </si>
  <si>
    <t>Rychlost: barevný tisk min. 27 stran/minutu</t>
  </si>
  <si>
    <t>LCD displej s ovládáním: barevný, dotykový</t>
  </si>
  <si>
    <t>Skener: plochý barevný, rozlišení 1200dpi</t>
  </si>
  <si>
    <t>Rozhraní: USB, LAN</t>
  </si>
  <si>
    <t xml:space="preserve">Podavač skeneru: automatický oboustranný (DADF) </t>
  </si>
  <si>
    <t>Vstupní podavač: ANO</t>
  </si>
  <si>
    <t>Ovladače: Windows 10 (32+64bit)</t>
  </si>
  <si>
    <t>Projektor 4K</t>
  </si>
  <si>
    <t xml:space="preserve">Limitní jednotková cena s DPH: 69 900 Kč </t>
  </si>
  <si>
    <t>Technologie: DLP</t>
  </si>
  <si>
    <t>Nativní rozlišení: 3840 × 2160</t>
  </si>
  <si>
    <t>Poměr stran: širokoúhlý</t>
  </si>
  <si>
    <t>Svítivost: 3000 lm</t>
  </si>
  <si>
    <t>Životnost lampy v provozu NORMAL/STANDARD: 4000 hodin</t>
  </si>
  <si>
    <t>Kontrast: 1 000 000:1</t>
  </si>
  <si>
    <t>Reproduktor: ANO</t>
  </si>
  <si>
    <t>Rozhraní: HDMI, USB, LAN</t>
  </si>
  <si>
    <t>Vybavení: dálkové ovládání</t>
  </si>
  <si>
    <t>skener</t>
  </si>
  <si>
    <t xml:space="preserve">Limitní jednotková cena s DPH:  3 090 Kč </t>
  </si>
  <si>
    <t>Typ skeneru:  průtahový přenosný dokumentový skener</t>
  </si>
  <si>
    <t>Rozlišení: hardwarové 600 DPI v barvě</t>
  </si>
  <si>
    <t>Formát papíru: až A4</t>
  </si>
  <si>
    <t>Napájení: z USB</t>
  </si>
  <si>
    <t>Kompatibilita: Windows, Mac OS</t>
  </si>
  <si>
    <t>Hmotnost zařízení: do 400g</t>
  </si>
  <si>
    <t>switch  - 24 portů (připojení LAN)</t>
  </si>
  <si>
    <t xml:space="preserve">Limitní jednotková cena s DPH:  4000 Kč </t>
  </si>
  <si>
    <t>Typ switche (síťový přepínač): Gigabitový, bezvětráčkový</t>
  </si>
  <si>
    <t>Portů 10/100/1000 Mbps Ethernet RJ-45: min. 24</t>
  </si>
  <si>
    <t>Ventilátor: NE, bezvětráčkový typ</t>
  </si>
  <si>
    <t>tiskárna - barevná</t>
  </si>
  <si>
    <t xml:space="preserve">Limitní jednotková cena s DPH: 18 090 Kč  </t>
  </si>
  <si>
    <t xml:space="preserve">Typ tiskárny: laserová barevná A3 na stůl </t>
  </si>
  <si>
    <t>Formát papíru: až A3</t>
  </si>
  <si>
    <t>Rychlost: barevný tisk min. 30 stran/minutu při formátu A4</t>
  </si>
  <si>
    <t>LCD displej: ANO</t>
  </si>
  <si>
    <t>Rozlišení tisku: 1200x 600 dpi</t>
  </si>
  <si>
    <t>Vstupní zásobník: ANO</t>
  </si>
  <si>
    <t>Podpora síťového tisku: Windows, Mac OS X</t>
  </si>
  <si>
    <t>tiskárna - černobílá</t>
  </si>
  <si>
    <t xml:space="preserve">Limitní jednotková cena s DPH: 6748 Kč  </t>
  </si>
  <si>
    <t>Typ tiskárny: multifunkční laserová ČB A4 na stůl</t>
  </si>
  <si>
    <t>Podavač skeneru: automatický</t>
  </si>
  <si>
    <t>Ovladače: Windows</t>
  </si>
  <si>
    <t>Zvuková karta</t>
  </si>
  <si>
    <t xml:space="preserve">Limitní jednotková cena s DPH:  4 500 Kč </t>
  </si>
  <si>
    <t>Výstupy: 8 (čtveřice stereo kanálů + sluchátkový mix)</t>
  </si>
  <si>
    <t>Určení:  distribuce audio signálu z počítače (USB portem)</t>
  </si>
  <si>
    <t>Vzorkovací frekvence: 96 kHz</t>
  </si>
  <si>
    <t>Podpora: Surround 7.1</t>
  </si>
  <si>
    <t>Kompatibilita: Windows, Mac OS X</t>
  </si>
  <si>
    <t>Součást dodávky: licence k SW Dekadance LE</t>
  </si>
  <si>
    <t>Limitní cena bez DPH</t>
  </si>
  <si>
    <t xml:space="preserve"> </t>
  </si>
  <si>
    <t>Limitní cena s DPH</t>
  </si>
  <si>
    <t>Celková cena bez DPH</t>
  </si>
  <si>
    <t>Nabízený produkt (název + produkto-vé číslo)</t>
  </si>
  <si>
    <t xml:space="preserve">Příloha č.1  Podrobná specifikace položek </t>
  </si>
  <si>
    <t>OP VVV „Univerzita 21. století – Moderní prostředí pro kvalitní vzdělávání“, reg. číslo CZ.02.2.67/0.0/0.0/17_044/0008555</t>
  </si>
  <si>
    <t>Typ zvukové karty: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</si>
</sst>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\ [$Kč-405];[Red]\-#,##0\ [$Kč-405]"/>
    <numFmt numFmtId="166" formatCode="#,##0\ [$Kč-405];\-#,##0\ [$Kč-405]"/>
    <numFmt numFmtId="167" formatCode="0.00\ %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Lucida Sans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Border="0" applyAlignment="0" applyProtection="0"/>
  </cellStyleXfs>
  <cellXfs count="39">
    <xf numFmtId="0" fontId="0" fillId="0" borderId="0" xfId="0"/>
    <xf numFmtId="0" fontId="1" fillId="0" borderId="0" xfId="0" applyFont="1" applyBorder="1"/>
    <xf numFmtId="0" fontId="0" fillId="0" borderId="0" xfId="20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0" fontId="0" fillId="0" borderId="0" xfId="0" applyBorder="1"/>
    <xf numFmtId="164" fontId="0" fillId="0" borderId="0" xfId="0" applyNumberFormat="1"/>
    <xf numFmtId="0" fontId="0" fillId="0" borderId="1" xfId="20" applyFont="1" applyFill="1" applyBorder="1" applyAlignment="1" applyProtection="1">
      <alignment horizontal="center" vertical="center" wrapText="1"/>
      <protection/>
    </xf>
    <xf numFmtId="0" fontId="0" fillId="0" borderId="2" xfId="20" applyFont="1" applyFill="1" applyBorder="1" applyAlignment="1" applyProtection="1">
      <alignment horizontal="center" vertical="center" wrapText="1"/>
      <protection/>
    </xf>
    <xf numFmtId="0" fontId="0" fillId="0" borderId="3" xfId="20" applyFont="1" applyFill="1" applyBorder="1" applyAlignment="1" applyProtection="1">
      <alignment horizontal="center" vertical="center" wrapText="1"/>
      <protection/>
    </xf>
    <xf numFmtId="0" fontId="0" fillId="0" borderId="0" xfId="2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/>
    <xf numFmtId="0" fontId="0" fillId="0" borderId="1" xfId="20" applyFont="1" applyFill="1" applyBorder="1" applyAlignment="1" applyProtection="1">
      <alignment horizontal="left"/>
      <protection/>
    </xf>
    <xf numFmtId="0" fontId="0" fillId="0" borderId="2" xfId="20" applyFont="1" applyFill="1" applyBorder="1" applyAlignment="1" applyProtection="1">
      <alignment/>
      <protection/>
    </xf>
    <xf numFmtId="165" fontId="0" fillId="0" borderId="3" xfId="20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/>
      <protection/>
    </xf>
    <xf numFmtId="165" fontId="0" fillId="0" borderId="0" xfId="0" applyNumberFormat="1"/>
    <xf numFmtId="0" fontId="3" fillId="2" borderId="2" xfId="20" applyFont="1" applyBorder="1" applyAlignment="1">
      <alignment wrapText="1"/>
    </xf>
    <xf numFmtId="165" fontId="3" fillId="2" borderId="2" xfId="20" applyNumberFormat="1" applyFont="1" applyBorder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6" fontId="4" fillId="0" borderId="0" xfId="0" applyNumberFormat="1" applyFont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2" borderId="2" xfId="20" applyFont="1" applyFill="1" applyBorder="1" applyAlignment="1" applyProtection="1">
      <alignment horizontal="center" wrapText="1"/>
      <protection/>
    </xf>
    <xf numFmtId="0" fontId="5" fillId="0" borderId="2" xfId="0" applyFont="1" applyBorder="1" applyAlignment="1">
      <alignment horizontal="center" wrapText="1"/>
    </xf>
    <xf numFmtId="0" fontId="1" fillId="0" borderId="0" xfId="20" applyFont="1" applyFill="1" applyBorder="1" applyAlignment="1" applyProtection="1">
      <alignment horizontal="left"/>
      <protection/>
    </xf>
    <xf numFmtId="165" fontId="1" fillId="0" borderId="0" xfId="20" applyNumberFormat="1" applyFont="1" applyFill="1" applyBorder="1" applyAlignment="1" applyProtection="1">
      <alignment/>
      <protection/>
    </xf>
    <xf numFmtId="0" fontId="0" fillId="0" borderId="0" xfId="0" applyFont="1" applyBorder="1"/>
    <xf numFmtId="165" fontId="0" fillId="0" borderId="0" xfId="0" applyNumberFormat="1" applyBorder="1"/>
    <xf numFmtId="167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325"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1657350</xdr:colOff>
      <xdr:row>0</xdr:row>
      <xdr:rowOff>142875</xdr:rowOff>
    </xdr:from>
    <xdr:to>
      <xdr:col>13</xdr:col>
      <xdr:colOff>1466850</xdr:colOff>
      <xdr:row>4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82700" y="142875"/>
          <a:ext cx="1857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2</xdr:col>
      <xdr:colOff>238125</xdr:colOff>
      <xdr:row>26</xdr:row>
      <xdr:rowOff>38100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62625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workbookViewId="0" topLeftCell="AF4">
      <selection activeCell="M17" sqref="M17"/>
    </sheetView>
  </sheetViews>
  <sheetFormatPr defaultColWidth="9.140625" defaultRowHeight="12.75"/>
  <cols>
    <col min="1" max="1" width="50.421875" style="0" customWidth="1"/>
    <col min="2" max="2" width="21.421875" style="0" customWidth="1"/>
    <col min="3" max="3" width="18.8515625" style="0" customWidth="1"/>
    <col min="4" max="4" width="8.57421875" style="0" customWidth="1"/>
    <col min="5" max="5" width="11.57421875" style="0" hidden="1" customWidth="1"/>
    <col min="12" max="13" width="30.7109375" style="0" customWidth="1"/>
    <col min="14" max="14" width="22.421875" style="0" customWidth="1"/>
    <col min="15" max="15" width="30.7109375" style="0" customWidth="1"/>
    <col min="16" max="16" width="23.421875" style="0" customWidth="1"/>
    <col min="17" max="17" width="30.7109375" style="0" customWidth="1"/>
    <col min="18" max="18" width="19.140625" style="0" customWidth="1"/>
    <col min="19" max="19" width="30.7109375" style="0" customWidth="1"/>
    <col min="20" max="20" width="19.00390625" style="0" customWidth="1"/>
    <col min="21" max="21" width="30.7109375" style="0" customWidth="1"/>
    <col min="22" max="22" width="18.8515625" style="0" customWidth="1"/>
    <col min="23" max="23" width="30.7109375" style="0" customWidth="1"/>
    <col min="24" max="24" width="19.00390625" style="0" customWidth="1"/>
    <col min="25" max="25" width="30.7109375" style="0" customWidth="1"/>
    <col min="26" max="26" width="19.00390625" style="0" customWidth="1"/>
    <col min="27" max="27" width="30.7109375" style="0" customWidth="1"/>
    <col min="28" max="28" width="19.140625" style="0" customWidth="1"/>
    <col min="29" max="29" width="30.7109375" style="0" customWidth="1"/>
    <col min="30" max="30" width="18.140625" style="0" customWidth="1"/>
    <col min="31" max="31" width="30.7109375" style="0" customWidth="1"/>
    <col min="32" max="32" width="17.28125" style="0" customWidth="1"/>
    <col min="33" max="34" width="30.7109375" style="0" customWidth="1"/>
  </cols>
  <sheetData>
    <row r="1" spans="1:19" ht="12.75">
      <c r="A1" s="1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1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</row>
    <row r="4" spans="6:19" ht="12.75"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37" t="s">
        <v>78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2"/>
      <c r="P5" s="2"/>
      <c r="Q5" s="2"/>
      <c r="R5" s="2"/>
      <c r="S5" s="2"/>
    </row>
    <row r="6" spans="1:19" ht="12.75">
      <c r="A6" s="36"/>
      <c r="B6" s="36"/>
      <c r="C6" s="36"/>
      <c r="D6" s="36"/>
      <c r="E6" s="36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38" t="s">
        <v>79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2"/>
      <c r="P7" s="2"/>
      <c r="Q7" s="2"/>
      <c r="R7" s="2"/>
      <c r="S7" s="2"/>
    </row>
    <row r="8" spans="1:9" ht="12.75">
      <c r="A8" s="2"/>
      <c r="B8" s="2"/>
      <c r="C8" s="2"/>
      <c r="D8" s="2"/>
      <c r="F8" s="4"/>
      <c r="G8" s="4"/>
      <c r="I8" s="5"/>
    </row>
    <row r="9" spans="1:34" ht="60" customHeight="1">
      <c r="A9" s="6" t="s">
        <v>0</v>
      </c>
      <c r="B9" s="7" t="s">
        <v>1</v>
      </c>
      <c r="C9" s="8" t="s">
        <v>2</v>
      </c>
      <c r="D9" s="9"/>
      <c r="F9" s="10" t="s">
        <v>77</v>
      </c>
      <c r="G9" s="11" t="s">
        <v>3</v>
      </c>
      <c r="H9" s="12" t="s">
        <v>4</v>
      </c>
      <c r="I9" s="13" t="s">
        <v>5</v>
      </c>
      <c r="J9" s="14" t="s">
        <v>6</v>
      </c>
      <c r="K9" s="14" t="s">
        <v>7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</row>
    <row r="10" spans="1:34" ht="26.25">
      <c r="A10" s="17" t="s">
        <v>8</v>
      </c>
      <c r="B10" s="18">
        <v>1</v>
      </c>
      <c r="C10" s="19">
        <v>2662</v>
      </c>
      <c r="D10" s="20"/>
      <c r="E10" s="21">
        <f aca="true" t="shared" si="0" ref="E10:E17">C10/B10</f>
        <v>2662</v>
      </c>
      <c r="F10" s="22"/>
      <c r="G10" s="23"/>
      <c r="H10" s="24" t="str">
        <f aca="true" t="shared" si="1" ref="H10:H18">IF(G10&gt;0,0.21,"")</f>
        <v/>
      </c>
      <c r="I10" s="25" t="str">
        <f aca="true" t="shared" si="2" ref="I10:I18">IF(G10&gt;0,G10*(1)*B10,"")</f>
        <v/>
      </c>
      <c r="J10" s="26" t="str">
        <f aca="true" t="shared" si="3" ref="J10:J18">IF(G10&gt;0,G10*(1+H10)*B10,"")</f>
        <v/>
      </c>
      <c r="K10" s="27" t="str">
        <f aca="true" t="shared" si="4" ref="K10:K18">IF(G10&gt;0,G10*(1+H10),"")</f>
        <v/>
      </c>
      <c r="L10" s="28" t="s">
        <v>9</v>
      </c>
      <c r="M10" s="28" t="s">
        <v>10</v>
      </c>
      <c r="N10" s="29"/>
      <c r="O10" s="28" t="s">
        <v>11</v>
      </c>
      <c r="P10" s="29"/>
      <c r="Q10" s="28" t="s">
        <v>12</v>
      </c>
      <c r="R10" s="29"/>
      <c r="S10" s="28" t="s">
        <v>13</v>
      </c>
      <c r="T10" s="29"/>
      <c r="U10" s="28" t="s">
        <v>14</v>
      </c>
      <c r="V10" s="29"/>
      <c r="W10" s="28" t="s">
        <v>15</v>
      </c>
      <c r="X10" s="29"/>
      <c r="Y10" s="28"/>
      <c r="Z10" s="29"/>
      <c r="AA10" s="28"/>
      <c r="AB10" s="29"/>
      <c r="AC10" s="28"/>
      <c r="AD10" s="29"/>
      <c r="AE10" s="28"/>
      <c r="AF10" s="29"/>
      <c r="AG10" s="30"/>
      <c r="AH10" s="29"/>
    </row>
    <row r="11" spans="1:34" ht="28.5">
      <c r="A11" s="17" t="s">
        <v>16</v>
      </c>
      <c r="B11" s="18">
        <v>1</v>
      </c>
      <c r="C11" s="19">
        <v>11314</v>
      </c>
      <c r="D11" s="20"/>
      <c r="E11" s="21">
        <f t="shared" si="0"/>
        <v>11314</v>
      </c>
      <c r="F11" s="22"/>
      <c r="G11" s="23"/>
      <c r="H11" s="24" t="str">
        <f t="shared" si="1"/>
        <v/>
      </c>
      <c r="I11" s="25" t="str">
        <f t="shared" si="2"/>
        <v/>
      </c>
      <c r="J11" s="26" t="str">
        <f t="shared" si="3"/>
        <v/>
      </c>
      <c r="K11" s="27" t="str">
        <f t="shared" si="4"/>
        <v/>
      </c>
      <c r="L11" s="28" t="s">
        <v>17</v>
      </c>
      <c r="M11" s="28" t="s">
        <v>18</v>
      </c>
      <c r="N11" s="29"/>
      <c r="O11" s="28" t="s">
        <v>19</v>
      </c>
      <c r="P11" s="29"/>
      <c r="Q11" s="28" t="s">
        <v>20</v>
      </c>
      <c r="R11" s="29"/>
      <c r="S11" s="28" t="s">
        <v>12</v>
      </c>
      <c r="T11" s="29"/>
      <c r="U11" s="28" t="s">
        <v>21</v>
      </c>
      <c r="V11" s="29"/>
      <c r="W11" s="28" t="s">
        <v>22</v>
      </c>
      <c r="X11" s="29"/>
      <c r="Y11" s="28" t="s">
        <v>23</v>
      </c>
      <c r="Z11" s="29"/>
      <c r="AA11" s="28" t="s">
        <v>24</v>
      </c>
      <c r="AB11" s="29"/>
      <c r="AC11" s="28" t="s">
        <v>14</v>
      </c>
      <c r="AD11" s="29"/>
      <c r="AE11" s="28" t="s">
        <v>25</v>
      </c>
      <c r="AF11" s="29"/>
      <c r="AG11" s="30" t="s">
        <v>26</v>
      </c>
      <c r="AH11" s="29"/>
    </row>
    <row r="12" spans="1:34" ht="39">
      <c r="A12" s="17" t="s">
        <v>27</v>
      </c>
      <c r="B12" s="18">
        <v>2</v>
      </c>
      <c r="C12" s="19">
        <v>139800</v>
      </c>
      <c r="D12" s="20"/>
      <c r="E12" s="21">
        <f t="shared" si="0"/>
        <v>69900</v>
      </c>
      <c r="F12" s="22"/>
      <c r="G12" s="23"/>
      <c r="H12" s="24" t="str">
        <f t="shared" si="1"/>
        <v/>
      </c>
      <c r="I12" s="25" t="str">
        <f t="shared" si="2"/>
        <v/>
      </c>
      <c r="J12" s="26" t="str">
        <f t="shared" si="3"/>
        <v/>
      </c>
      <c r="K12" s="27" t="str">
        <f t="shared" si="4"/>
        <v/>
      </c>
      <c r="L12" s="28" t="s">
        <v>28</v>
      </c>
      <c r="M12" s="28" t="s">
        <v>29</v>
      </c>
      <c r="N12" s="29"/>
      <c r="O12" s="28" t="s">
        <v>30</v>
      </c>
      <c r="P12" s="29"/>
      <c r="Q12" s="28" t="s">
        <v>31</v>
      </c>
      <c r="R12" s="29"/>
      <c r="S12" s="28" t="s">
        <v>32</v>
      </c>
      <c r="T12" s="29"/>
      <c r="U12" s="28" t="s">
        <v>33</v>
      </c>
      <c r="V12" s="29"/>
      <c r="W12" s="28" t="s">
        <v>34</v>
      </c>
      <c r="X12" s="29"/>
      <c r="Y12" s="28" t="s">
        <v>35</v>
      </c>
      <c r="Z12" s="29"/>
      <c r="AA12" s="28" t="s">
        <v>36</v>
      </c>
      <c r="AB12" s="29"/>
      <c r="AC12" s="28" t="s">
        <v>37</v>
      </c>
      <c r="AD12" s="29"/>
      <c r="AE12" s="28"/>
      <c r="AF12" s="29"/>
      <c r="AG12" s="30"/>
      <c r="AH12" s="29"/>
    </row>
    <row r="13" spans="1:34" ht="26.25">
      <c r="A13" s="17" t="s">
        <v>38</v>
      </c>
      <c r="B13" s="18">
        <v>1</v>
      </c>
      <c r="C13" s="19">
        <v>3090</v>
      </c>
      <c r="D13" s="20"/>
      <c r="E13" s="21">
        <f t="shared" si="0"/>
        <v>3090</v>
      </c>
      <c r="F13" s="22"/>
      <c r="G13" s="23"/>
      <c r="H13" s="24" t="str">
        <f t="shared" si="1"/>
        <v/>
      </c>
      <c r="I13" s="25" t="str">
        <f t="shared" si="2"/>
        <v/>
      </c>
      <c r="J13" s="26" t="str">
        <f t="shared" si="3"/>
        <v/>
      </c>
      <c r="K13" s="27" t="str">
        <f t="shared" si="4"/>
        <v/>
      </c>
      <c r="L13" s="28" t="s">
        <v>39</v>
      </c>
      <c r="M13" s="28" t="s">
        <v>40</v>
      </c>
      <c r="N13" s="29"/>
      <c r="O13" s="28" t="s">
        <v>41</v>
      </c>
      <c r="P13" s="29"/>
      <c r="Q13" s="28" t="s">
        <v>42</v>
      </c>
      <c r="R13" s="29"/>
      <c r="S13" s="28" t="s">
        <v>13</v>
      </c>
      <c r="T13" s="29"/>
      <c r="U13" s="28" t="s">
        <v>43</v>
      </c>
      <c r="V13" s="29"/>
      <c r="W13" s="28" t="s">
        <v>44</v>
      </c>
      <c r="X13" s="29"/>
      <c r="Y13" s="28" t="s">
        <v>45</v>
      </c>
      <c r="Z13" s="29"/>
      <c r="AA13" s="28"/>
      <c r="AB13" s="29"/>
      <c r="AC13" s="28"/>
      <c r="AD13" s="29"/>
      <c r="AE13" s="28"/>
      <c r="AF13" s="29"/>
      <c r="AG13" s="30"/>
      <c r="AH13" s="29"/>
    </row>
    <row r="14" spans="1:34" ht="26.25">
      <c r="A14" s="17" t="s">
        <v>46</v>
      </c>
      <c r="B14" s="18">
        <v>1</v>
      </c>
      <c r="C14" s="19">
        <v>4000</v>
      </c>
      <c r="D14" s="20"/>
      <c r="E14" s="21">
        <f t="shared" si="0"/>
        <v>4000</v>
      </c>
      <c r="F14" s="22"/>
      <c r="G14" s="23"/>
      <c r="H14" s="24" t="str">
        <f t="shared" si="1"/>
        <v/>
      </c>
      <c r="I14" s="25" t="str">
        <f t="shared" si="2"/>
        <v/>
      </c>
      <c r="J14" s="26" t="str">
        <f t="shared" si="3"/>
        <v/>
      </c>
      <c r="K14" s="27" t="str">
        <f t="shared" si="4"/>
        <v/>
      </c>
      <c r="L14" s="28" t="s">
        <v>47</v>
      </c>
      <c r="M14" s="28" t="s">
        <v>48</v>
      </c>
      <c r="N14" s="29"/>
      <c r="O14" s="28" t="s">
        <v>49</v>
      </c>
      <c r="P14" s="29"/>
      <c r="Q14" s="28" t="s">
        <v>50</v>
      </c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30"/>
      <c r="AH14" s="29"/>
    </row>
    <row r="15" spans="1:34" ht="26.25">
      <c r="A15" s="17" t="s">
        <v>51</v>
      </c>
      <c r="B15" s="18">
        <v>2</v>
      </c>
      <c r="C15" s="19">
        <v>36180</v>
      </c>
      <c r="D15" s="20"/>
      <c r="E15" s="21">
        <f t="shared" si="0"/>
        <v>18090</v>
      </c>
      <c r="F15" s="22"/>
      <c r="G15" s="23"/>
      <c r="H15" s="24" t="str">
        <f t="shared" si="1"/>
        <v/>
      </c>
      <c r="I15" s="25" t="str">
        <f t="shared" si="2"/>
        <v/>
      </c>
      <c r="J15" s="26" t="str">
        <f t="shared" si="3"/>
        <v/>
      </c>
      <c r="K15" s="27" t="str">
        <f t="shared" si="4"/>
        <v/>
      </c>
      <c r="L15" s="28" t="s">
        <v>52</v>
      </c>
      <c r="M15" s="28" t="s">
        <v>53</v>
      </c>
      <c r="N15" s="29"/>
      <c r="O15" s="28" t="s">
        <v>54</v>
      </c>
      <c r="P15" s="29"/>
      <c r="Q15" s="28" t="s">
        <v>55</v>
      </c>
      <c r="R15" s="29"/>
      <c r="S15" s="28" t="s">
        <v>12</v>
      </c>
      <c r="T15" s="29"/>
      <c r="U15" s="28" t="s">
        <v>56</v>
      </c>
      <c r="V15" s="29"/>
      <c r="W15" s="28" t="s">
        <v>57</v>
      </c>
      <c r="X15" s="29"/>
      <c r="Y15" s="28" t="s">
        <v>23</v>
      </c>
      <c r="Z15" s="29"/>
      <c r="AA15" s="28" t="s">
        <v>58</v>
      </c>
      <c r="AB15" s="29"/>
      <c r="AC15" s="28" t="s">
        <v>59</v>
      </c>
      <c r="AD15" s="29"/>
      <c r="AE15" s="28"/>
      <c r="AF15" s="29"/>
      <c r="AG15" s="30"/>
      <c r="AH15" s="29"/>
    </row>
    <row r="16" spans="1:34" ht="26.25">
      <c r="A16" s="17" t="s">
        <v>60</v>
      </c>
      <c r="B16" s="18">
        <v>1</v>
      </c>
      <c r="C16" s="19">
        <v>6748</v>
      </c>
      <c r="D16" s="20"/>
      <c r="E16" s="21">
        <f t="shared" si="0"/>
        <v>6748</v>
      </c>
      <c r="F16" s="22"/>
      <c r="G16" s="23"/>
      <c r="H16" s="24" t="str">
        <f t="shared" si="1"/>
        <v/>
      </c>
      <c r="I16" s="25" t="str">
        <f t="shared" si="2"/>
        <v/>
      </c>
      <c r="J16" s="26" t="str">
        <f t="shared" si="3"/>
        <v/>
      </c>
      <c r="K16" s="27" t="str">
        <f t="shared" si="4"/>
        <v/>
      </c>
      <c r="L16" s="28" t="s">
        <v>61</v>
      </c>
      <c r="M16" s="28" t="s">
        <v>62</v>
      </c>
      <c r="N16" s="29"/>
      <c r="O16" s="28" t="s">
        <v>19</v>
      </c>
      <c r="P16" s="29"/>
      <c r="Q16" s="28" t="s">
        <v>11</v>
      </c>
      <c r="R16" s="29"/>
      <c r="S16" s="28" t="s">
        <v>12</v>
      </c>
      <c r="T16" s="29"/>
      <c r="U16" s="28" t="s">
        <v>56</v>
      </c>
      <c r="V16" s="29"/>
      <c r="W16" s="28" t="s">
        <v>22</v>
      </c>
      <c r="X16" s="29"/>
      <c r="Y16" s="28" t="s">
        <v>23</v>
      </c>
      <c r="Z16" s="29"/>
      <c r="AA16" s="28" t="s">
        <v>63</v>
      </c>
      <c r="AB16" s="29"/>
      <c r="AC16" s="28" t="s">
        <v>23</v>
      </c>
      <c r="AD16" s="29"/>
      <c r="AE16" s="28" t="s">
        <v>64</v>
      </c>
      <c r="AF16" s="29"/>
      <c r="AG16" s="30"/>
      <c r="AH16" s="29"/>
    </row>
    <row r="17" spans="1:34" ht="26.25">
      <c r="A17" s="17" t="s">
        <v>65</v>
      </c>
      <c r="B17" s="18">
        <v>1</v>
      </c>
      <c r="C17" s="19">
        <v>4500</v>
      </c>
      <c r="D17" s="20"/>
      <c r="E17" s="21">
        <f t="shared" si="0"/>
        <v>4500</v>
      </c>
      <c r="F17" s="22"/>
      <c r="G17" s="23"/>
      <c r="H17" s="24" t="str">
        <f t="shared" si="1"/>
        <v/>
      </c>
      <c r="I17" s="25" t="str">
        <f t="shared" si="2"/>
        <v/>
      </c>
      <c r="J17" s="26" t="str">
        <f t="shared" si="3"/>
        <v/>
      </c>
      <c r="K17" s="27" t="str">
        <f t="shared" si="4"/>
        <v/>
      </c>
      <c r="L17" s="28" t="s">
        <v>66</v>
      </c>
      <c r="M17" s="28" t="s">
        <v>80</v>
      </c>
      <c r="N17" s="29"/>
      <c r="O17" s="28" t="s">
        <v>67</v>
      </c>
      <c r="P17" s="29"/>
      <c r="Q17" s="28" t="s">
        <v>68</v>
      </c>
      <c r="R17" s="29"/>
      <c r="S17" s="28" t="s">
        <v>69</v>
      </c>
      <c r="T17" s="29"/>
      <c r="U17" s="28" t="s">
        <v>70</v>
      </c>
      <c r="V17" s="29"/>
      <c r="W17" s="28" t="s">
        <v>71</v>
      </c>
      <c r="X17" s="29"/>
      <c r="Y17" s="28" t="s">
        <v>72</v>
      </c>
      <c r="Z17" s="29"/>
      <c r="AA17" s="28"/>
      <c r="AB17" s="29"/>
      <c r="AC17" s="28"/>
      <c r="AD17" s="29"/>
      <c r="AE17" s="28"/>
      <c r="AF17" s="29"/>
      <c r="AG17" s="30"/>
      <c r="AH17" s="29"/>
    </row>
    <row r="18" spans="2:34" ht="15">
      <c r="B18" s="31" t="s">
        <v>73</v>
      </c>
      <c r="C18" s="32">
        <f>1/1.21*SUM(C10:C17)</f>
        <v>172143.80165289258</v>
      </c>
      <c r="D18" s="32"/>
      <c r="H18" s="24" t="str">
        <f t="shared" si="1"/>
        <v/>
      </c>
      <c r="I18" s="25" t="str">
        <f t="shared" si="2"/>
        <v/>
      </c>
      <c r="J18" s="26" t="str">
        <f t="shared" si="3"/>
        <v/>
      </c>
      <c r="K18" s="27" t="str">
        <f t="shared" si="4"/>
        <v/>
      </c>
      <c r="L18" s="28" t="s">
        <v>74</v>
      </c>
      <c r="M18" s="28" t="s">
        <v>74</v>
      </c>
      <c r="N18" s="29"/>
      <c r="O18" s="28" t="s">
        <v>74</v>
      </c>
      <c r="P18" s="29"/>
      <c r="Q18" s="28" t="s">
        <v>74</v>
      </c>
      <c r="R18" s="29"/>
      <c r="S18" s="28" t="s">
        <v>74</v>
      </c>
      <c r="T18" s="29"/>
      <c r="U18" s="28" t="s">
        <v>74</v>
      </c>
      <c r="V18" s="29"/>
      <c r="W18" s="28" t="s">
        <v>74</v>
      </c>
      <c r="X18" s="29"/>
      <c r="Y18" s="28" t="s">
        <v>74</v>
      </c>
      <c r="Z18" s="29"/>
      <c r="AA18" s="28" t="s">
        <v>74</v>
      </c>
      <c r="AB18" s="29"/>
      <c r="AC18" s="28" t="s">
        <v>74</v>
      </c>
      <c r="AD18" s="29"/>
      <c r="AE18" s="28" t="s">
        <v>74</v>
      </c>
      <c r="AF18" s="29"/>
      <c r="AG18" s="30" t="s">
        <v>74</v>
      </c>
      <c r="AH18" s="29"/>
    </row>
    <row r="19" spans="2:11" ht="39">
      <c r="B19" s="33" t="s">
        <v>75</v>
      </c>
      <c r="C19" s="34">
        <f>SUM(C10:C17)</f>
        <v>208294</v>
      </c>
      <c r="D19" s="34"/>
      <c r="H19" s="35" t="s">
        <v>76</v>
      </c>
      <c r="I19" s="25">
        <f>SUM(I10:I17)</f>
        <v>0</v>
      </c>
      <c r="J19" s="26"/>
      <c r="K19" s="27"/>
    </row>
  </sheetData>
  <mergeCells count="2">
    <mergeCell ref="A5:N5"/>
    <mergeCell ref="A7:N7"/>
  </mergeCells>
  <conditionalFormatting sqref="M18">
    <cfRule type="expression" priority="2" dxfId="16">
      <formula>LEN(M18)&gt;1</formula>
    </cfRule>
  </conditionalFormatting>
  <conditionalFormatting sqref="N18">
    <cfRule type="expression" priority="3" dxfId="0">
      <formula>LEN(M18)&gt;1</formula>
    </cfRule>
    <cfRule type="expression" priority="4" dxfId="17">
      <formula>LEN(M18)&lt;=1</formula>
    </cfRule>
  </conditionalFormatting>
  <conditionalFormatting sqref="O18">
    <cfRule type="expression" priority="5" dxfId="16">
      <formula>LEN(O18)&gt;1</formula>
    </cfRule>
  </conditionalFormatting>
  <conditionalFormatting sqref="P18">
    <cfRule type="expression" priority="6" dxfId="0">
      <formula>LEN(O18)&gt;1</formula>
    </cfRule>
    <cfRule type="expression" priority="7" dxfId="17">
      <formula>LEN(O18)&lt;=1</formula>
    </cfRule>
  </conditionalFormatting>
  <conditionalFormatting sqref="Q18">
    <cfRule type="expression" priority="8" dxfId="16">
      <formula>LEN(Q18)&gt;1</formula>
    </cfRule>
  </conditionalFormatting>
  <conditionalFormatting sqref="R18">
    <cfRule type="expression" priority="9" dxfId="0">
      <formula>LEN(Q18)&gt;1</formula>
    </cfRule>
    <cfRule type="expression" priority="10" dxfId="17">
      <formula>LEN(Q18)&lt;=1</formula>
    </cfRule>
  </conditionalFormatting>
  <conditionalFormatting sqref="S18">
    <cfRule type="expression" priority="11" dxfId="16">
      <formula>LEN(S18)&gt;1</formula>
    </cfRule>
  </conditionalFormatting>
  <conditionalFormatting sqref="T18">
    <cfRule type="expression" priority="12" dxfId="0">
      <formula>LEN(S18)&gt;1</formula>
    </cfRule>
    <cfRule type="expression" priority="13" dxfId="17">
      <formula>LEN(S18)&lt;=1</formula>
    </cfRule>
  </conditionalFormatting>
  <conditionalFormatting sqref="U18">
    <cfRule type="expression" priority="14" dxfId="16">
      <formula>LEN(U18)&gt;1</formula>
    </cfRule>
  </conditionalFormatting>
  <conditionalFormatting sqref="V18">
    <cfRule type="expression" priority="15" dxfId="0">
      <formula>LEN(U18)&gt;1</formula>
    </cfRule>
    <cfRule type="expression" priority="16" dxfId="17">
      <formula>LEN(U18)&lt;=1</formula>
    </cfRule>
  </conditionalFormatting>
  <conditionalFormatting sqref="W18">
    <cfRule type="expression" priority="17" dxfId="16">
      <formula>LEN(W18)&gt;1</formula>
    </cfRule>
  </conditionalFormatting>
  <conditionalFormatting sqref="X18">
    <cfRule type="expression" priority="18" dxfId="0">
      <formula>LEN(W18)&gt;1</formula>
    </cfRule>
    <cfRule type="expression" priority="19" dxfId="17">
      <formula>LEN(W18)&lt;=1</formula>
    </cfRule>
  </conditionalFormatting>
  <conditionalFormatting sqref="Y18">
    <cfRule type="expression" priority="20" dxfId="16">
      <formula>LEN(Y18)&gt;1</formula>
    </cfRule>
  </conditionalFormatting>
  <conditionalFormatting sqref="Z18">
    <cfRule type="expression" priority="21" dxfId="0">
      <formula>LEN(Y18)&gt;1</formula>
    </cfRule>
    <cfRule type="expression" priority="22" dxfId="17">
      <formula>LEN(Y18)&lt;=1</formula>
    </cfRule>
  </conditionalFormatting>
  <conditionalFormatting sqref="AA18">
    <cfRule type="expression" priority="23" dxfId="16">
      <formula>LEN(AA18)&gt;1</formula>
    </cfRule>
  </conditionalFormatting>
  <conditionalFormatting sqref="AB18">
    <cfRule type="expression" priority="24" dxfId="0">
      <formula>LEN(AA18)&gt;1</formula>
    </cfRule>
    <cfRule type="expression" priority="25" dxfId="17">
      <formula>LEN(AA18)&lt;=1</formula>
    </cfRule>
  </conditionalFormatting>
  <conditionalFormatting sqref="AC18">
    <cfRule type="expression" priority="26" dxfId="16">
      <formula>LEN(AC18)&gt;1</formula>
    </cfRule>
  </conditionalFormatting>
  <conditionalFormatting sqref="AD18">
    <cfRule type="expression" priority="27" dxfId="0">
      <formula>LEN(AC18)&gt;1</formula>
    </cfRule>
    <cfRule type="expression" priority="28" dxfId="17">
      <formula>LEN(AC18)&lt;=1</formula>
    </cfRule>
  </conditionalFormatting>
  <conditionalFormatting sqref="AE18">
    <cfRule type="expression" priority="29" dxfId="16">
      <formula>LEN(AE18)&gt;1</formula>
    </cfRule>
  </conditionalFormatting>
  <conditionalFormatting sqref="AF18">
    <cfRule type="expression" priority="30" dxfId="0">
      <formula>LEN(AE18)&gt;1</formula>
    </cfRule>
    <cfRule type="expression" priority="31" dxfId="17">
      <formula>LEN(AE18)&lt;=1</formula>
    </cfRule>
  </conditionalFormatting>
  <conditionalFormatting sqref="AG18">
    <cfRule type="expression" priority="32" dxfId="16">
      <formula>LEN(AG18)&gt;1</formula>
    </cfRule>
  </conditionalFormatting>
  <conditionalFormatting sqref="AH18">
    <cfRule type="expression" priority="33" dxfId="0">
      <formula>LEN(AG18)&gt;1</formula>
    </cfRule>
    <cfRule type="expression" priority="34" dxfId="17">
      <formula>LEN(AG18)&lt;=1</formula>
    </cfRule>
  </conditionalFormatting>
  <conditionalFormatting sqref="M17">
    <cfRule type="expression" priority="35" dxfId="16">
      <formula>LEN(M17)&gt;1</formula>
    </cfRule>
  </conditionalFormatting>
  <conditionalFormatting sqref="N17">
    <cfRule type="expression" priority="36" dxfId="0">
      <formula>LEN(M17)&gt;1</formula>
    </cfRule>
    <cfRule type="expression" priority="37" dxfId="17">
      <formula>LEN(M17)&lt;=1</formula>
    </cfRule>
  </conditionalFormatting>
  <conditionalFormatting sqref="O17">
    <cfRule type="expression" priority="38" dxfId="16">
      <formula>LEN(O17)&gt;1</formula>
    </cfRule>
  </conditionalFormatting>
  <conditionalFormatting sqref="P17">
    <cfRule type="expression" priority="39" dxfId="0">
      <formula>LEN(O17)&gt;1</formula>
    </cfRule>
    <cfRule type="expression" priority="40" dxfId="17">
      <formula>LEN(O17)&lt;=1</formula>
    </cfRule>
  </conditionalFormatting>
  <conditionalFormatting sqref="Q17">
    <cfRule type="expression" priority="41" dxfId="16">
      <formula>LEN(Q17)&gt;1</formula>
    </cfRule>
  </conditionalFormatting>
  <conditionalFormatting sqref="R17">
    <cfRule type="expression" priority="42" dxfId="0">
      <formula>LEN(Q17)&gt;1</formula>
    </cfRule>
    <cfRule type="expression" priority="43" dxfId="17">
      <formula>LEN(Q17)&lt;=1</formula>
    </cfRule>
  </conditionalFormatting>
  <conditionalFormatting sqref="S17">
    <cfRule type="expression" priority="44" dxfId="16">
      <formula>LEN(S17)&gt;1</formula>
    </cfRule>
  </conditionalFormatting>
  <conditionalFormatting sqref="T17">
    <cfRule type="expression" priority="45" dxfId="0">
      <formula>LEN(S17)&gt;1</formula>
    </cfRule>
    <cfRule type="expression" priority="46" dxfId="17">
      <formula>LEN(S17)&lt;=1</formula>
    </cfRule>
  </conditionalFormatting>
  <conditionalFormatting sqref="U17">
    <cfRule type="expression" priority="47" dxfId="16">
      <formula>LEN(U17)&gt;1</formula>
    </cfRule>
  </conditionalFormatting>
  <conditionalFormatting sqref="V17">
    <cfRule type="expression" priority="48" dxfId="0">
      <formula>LEN(U17)&gt;1</formula>
    </cfRule>
    <cfRule type="expression" priority="49" dxfId="17">
      <formula>LEN(U17)&lt;=1</formula>
    </cfRule>
  </conditionalFormatting>
  <conditionalFormatting sqref="W17">
    <cfRule type="expression" priority="50" dxfId="16">
      <formula>LEN(W17)&gt;1</formula>
    </cfRule>
  </conditionalFormatting>
  <conditionalFormatting sqref="X17">
    <cfRule type="expression" priority="51" dxfId="0">
      <formula>LEN(W17)&gt;1</formula>
    </cfRule>
    <cfRule type="expression" priority="52" dxfId="17">
      <formula>LEN(W17)&lt;=1</formula>
    </cfRule>
  </conditionalFormatting>
  <conditionalFormatting sqref="Y17">
    <cfRule type="expression" priority="53" dxfId="16">
      <formula>LEN(Y17)&gt;1</formula>
    </cfRule>
  </conditionalFormatting>
  <conditionalFormatting sqref="Z17">
    <cfRule type="expression" priority="54" dxfId="0">
      <formula>LEN(Y17)&gt;1</formula>
    </cfRule>
    <cfRule type="expression" priority="55" dxfId="17">
      <formula>LEN(Y17)&lt;=1</formula>
    </cfRule>
  </conditionalFormatting>
  <conditionalFormatting sqref="AA17">
    <cfRule type="expression" priority="56" dxfId="16">
      <formula>LEN(AA17)&gt;1</formula>
    </cfRule>
  </conditionalFormatting>
  <conditionalFormatting sqref="AB17">
    <cfRule type="expression" priority="57" dxfId="0">
      <formula>LEN(AA17)&gt;1</formula>
    </cfRule>
    <cfRule type="expression" priority="58" dxfId="17">
      <formula>LEN(AA17)&lt;=1</formula>
    </cfRule>
  </conditionalFormatting>
  <conditionalFormatting sqref="AC17">
    <cfRule type="expression" priority="59" dxfId="16">
      <formula>LEN(AC17)&gt;1</formula>
    </cfRule>
  </conditionalFormatting>
  <conditionalFormatting sqref="AD17">
    <cfRule type="expression" priority="60" dxfId="0">
      <formula>LEN(AC17)&gt;1</formula>
    </cfRule>
    <cfRule type="expression" priority="61" dxfId="17">
      <formula>LEN(AC17)&lt;=1</formula>
    </cfRule>
  </conditionalFormatting>
  <conditionalFormatting sqref="AE17">
    <cfRule type="expression" priority="62" dxfId="16">
      <formula>LEN(AE17)&gt;1</formula>
    </cfRule>
  </conditionalFormatting>
  <conditionalFormatting sqref="AF17">
    <cfRule type="expression" priority="63" dxfId="0">
      <formula>LEN(AE17)&gt;1</formula>
    </cfRule>
    <cfRule type="expression" priority="64" dxfId="17">
      <formula>LEN(AE17)&lt;=1</formula>
    </cfRule>
  </conditionalFormatting>
  <conditionalFormatting sqref="AG17">
    <cfRule type="expression" priority="65" dxfId="16">
      <formula>LEN(AG17)&gt;1</formula>
    </cfRule>
  </conditionalFormatting>
  <conditionalFormatting sqref="AH17">
    <cfRule type="expression" priority="66" dxfId="0">
      <formula>LEN(AG17)&gt;1</formula>
    </cfRule>
    <cfRule type="expression" priority="67" dxfId="17">
      <formula>LEN(AG17)&lt;=1</formula>
    </cfRule>
  </conditionalFormatting>
  <conditionalFormatting sqref="M16">
    <cfRule type="expression" priority="68" dxfId="16">
      <formula>LEN(M16)&gt;1</formula>
    </cfRule>
  </conditionalFormatting>
  <conditionalFormatting sqref="N16">
    <cfRule type="expression" priority="69" dxfId="0">
      <formula>LEN(M16)&gt;1</formula>
    </cfRule>
    <cfRule type="expression" priority="70" dxfId="17">
      <formula>LEN(M16)&lt;=1</formula>
    </cfRule>
  </conditionalFormatting>
  <conditionalFormatting sqref="O16">
    <cfRule type="expression" priority="71" dxfId="16">
      <formula>LEN(O16)&gt;1</formula>
    </cfRule>
  </conditionalFormatting>
  <conditionalFormatting sqref="P16">
    <cfRule type="expression" priority="72" dxfId="0">
      <formula>LEN(O16)&gt;1</formula>
    </cfRule>
    <cfRule type="expression" priority="73" dxfId="17">
      <formula>LEN(O16)&lt;=1</formula>
    </cfRule>
  </conditionalFormatting>
  <conditionalFormatting sqref="Q16">
    <cfRule type="expression" priority="74" dxfId="16">
      <formula>LEN(Q16)&gt;1</formula>
    </cfRule>
  </conditionalFormatting>
  <conditionalFormatting sqref="R16">
    <cfRule type="expression" priority="75" dxfId="0">
      <formula>LEN(Q16)&gt;1</formula>
    </cfRule>
    <cfRule type="expression" priority="76" dxfId="17">
      <formula>LEN(Q16)&lt;=1</formula>
    </cfRule>
  </conditionalFormatting>
  <conditionalFormatting sqref="S16">
    <cfRule type="expression" priority="77" dxfId="16">
      <formula>LEN(S16)&gt;1</formula>
    </cfRule>
  </conditionalFormatting>
  <conditionalFormatting sqref="T16">
    <cfRule type="expression" priority="78" dxfId="0">
      <formula>LEN(S16)&gt;1</formula>
    </cfRule>
    <cfRule type="expression" priority="79" dxfId="17">
      <formula>LEN(S16)&lt;=1</formula>
    </cfRule>
  </conditionalFormatting>
  <conditionalFormatting sqref="U16">
    <cfRule type="expression" priority="80" dxfId="16">
      <formula>LEN(U16)&gt;1</formula>
    </cfRule>
  </conditionalFormatting>
  <conditionalFormatting sqref="V16">
    <cfRule type="expression" priority="81" dxfId="0">
      <formula>LEN(U16)&gt;1</formula>
    </cfRule>
    <cfRule type="expression" priority="82" dxfId="17">
      <formula>LEN(U16)&lt;=1</formula>
    </cfRule>
  </conditionalFormatting>
  <conditionalFormatting sqref="W16">
    <cfRule type="expression" priority="83" dxfId="16">
      <formula>LEN(W16)&gt;1</formula>
    </cfRule>
  </conditionalFormatting>
  <conditionalFormatting sqref="X16">
    <cfRule type="expression" priority="84" dxfId="0">
      <formula>LEN(W16)&gt;1</formula>
    </cfRule>
    <cfRule type="expression" priority="85" dxfId="17">
      <formula>LEN(W16)&lt;=1</formula>
    </cfRule>
  </conditionalFormatting>
  <conditionalFormatting sqref="Y16">
    <cfRule type="expression" priority="86" dxfId="16">
      <formula>LEN(Y16)&gt;1</formula>
    </cfRule>
  </conditionalFormatting>
  <conditionalFormatting sqref="Z16">
    <cfRule type="expression" priority="87" dxfId="0">
      <formula>LEN(Y16)&gt;1</formula>
    </cfRule>
    <cfRule type="expression" priority="88" dxfId="17">
      <formula>LEN(Y16)&lt;=1</formula>
    </cfRule>
  </conditionalFormatting>
  <conditionalFormatting sqref="AA16">
    <cfRule type="expression" priority="89" dxfId="16">
      <formula>LEN(AA16)&gt;1</formula>
    </cfRule>
  </conditionalFormatting>
  <conditionalFormatting sqref="AB16">
    <cfRule type="expression" priority="90" dxfId="0">
      <formula>LEN(AA16)&gt;1</formula>
    </cfRule>
    <cfRule type="expression" priority="91" dxfId="17">
      <formula>LEN(AA16)&lt;=1</formula>
    </cfRule>
  </conditionalFormatting>
  <conditionalFormatting sqref="AC16">
    <cfRule type="expression" priority="92" dxfId="16">
      <formula>LEN(AC16)&gt;1</formula>
    </cfRule>
  </conditionalFormatting>
  <conditionalFormatting sqref="AD16">
    <cfRule type="expression" priority="93" dxfId="0">
      <formula>LEN(AC16)&gt;1</formula>
    </cfRule>
    <cfRule type="expression" priority="94" dxfId="17">
      <formula>LEN(AC16)&lt;=1</formula>
    </cfRule>
  </conditionalFormatting>
  <conditionalFormatting sqref="AE16">
    <cfRule type="expression" priority="95" dxfId="16">
      <formula>LEN(AE16)&gt;1</formula>
    </cfRule>
  </conditionalFormatting>
  <conditionalFormatting sqref="AF16">
    <cfRule type="expression" priority="96" dxfId="0">
      <formula>LEN(AE16)&gt;1</formula>
    </cfRule>
    <cfRule type="expression" priority="97" dxfId="17">
      <formula>LEN(AE16)&lt;=1</formula>
    </cfRule>
  </conditionalFormatting>
  <conditionalFormatting sqref="AG16">
    <cfRule type="expression" priority="98" dxfId="16">
      <formula>LEN(AG16)&gt;1</formula>
    </cfRule>
  </conditionalFormatting>
  <conditionalFormatting sqref="AH16">
    <cfRule type="expression" priority="99" dxfId="0">
      <formula>LEN(AG16)&gt;1</formula>
    </cfRule>
    <cfRule type="expression" priority="100" dxfId="17">
      <formula>LEN(AG16)&lt;=1</formula>
    </cfRule>
  </conditionalFormatting>
  <conditionalFormatting sqref="M15">
    <cfRule type="expression" priority="101" dxfId="16">
      <formula>LEN(M15)&gt;1</formula>
    </cfRule>
  </conditionalFormatting>
  <conditionalFormatting sqref="N15">
    <cfRule type="expression" priority="102" dxfId="0">
      <formula>LEN(M15)&gt;1</formula>
    </cfRule>
    <cfRule type="expression" priority="103" dxfId="17">
      <formula>LEN(M15)&lt;=1</formula>
    </cfRule>
  </conditionalFormatting>
  <conditionalFormatting sqref="O15">
    <cfRule type="expression" priority="104" dxfId="16">
      <formula>LEN(O15)&gt;1</formula>
    </cfRule>
  </conditionalFormatting>
  <conditionalFormatting sqref="P15">
    <cfRule type="expression" priority="105" dxfId="0">
      <formula>LEN(O15)&gt;1</formula>
    </cfRule>
    <cfRule type="expression" priority="106" dxfId="17">
      <formula>LEN(O15)&lt;=1</formula>
    </cfRule>
  </conditionalFormatting>
  <conditionalFormatting sqref="Q15">
    <cfRule type="expression" priority="107" dxfId="16">
      <formula>LEN(Q15)&gt;1</formula>
    </cfRule>
  </conditionalFormatting>
  <conditionalFormatting sqref="R15">
    <cfRule type="expression" priority="108" dxfId="0">
      <formula>LEN(Q15)&gt;1</formula>
    </cfRule>
    <cfRule type="expression" priority="109" dxfId="17">
      <formula>LEN(Q15)&lt;=1</formula>
    </cfRule>
  </conditionalFormatting>
  <conditionalFormatting sqref="S15">
    <cfRule type="expression" priority="110" dxfId="16">
      <formula>LEN(S15)&gt;1</formula>
    </cfRule>
  </conditionalFormatting>
  <conditionalFormatting sqref="T15">
    <cfRule type="expression" priority="111" dxfId="0">
      <formula>LEN(S15)&gt;1</formula>
    </cfRule>
    <cfRule type="expression" priority="112" dxfId="17">
      <formula>LEN(S15)&lt;=1</formula>
    </cfRule>
  </conditionalFormatting>
  <conditionalFormatting sqref="U15">
    <cfRule type="expression" priority="113" dxfId="16">
      <formula>LEN(U15)&gt;1</formula>
    </cfRule>
  </conditionalFormatting>
  <conditionalFormatting sqref="V15">
    <cfRule type="expression" priority="114" dxfId="0">
      <formula>LEN(U15)&gt;1</formula>
    </cfRule>
    <cfRule type="expression" priority="115" dxfId="17">
      <formula>LEN(U15)&lt;=1</formula>
    </cfRule>
  </conditionalFormatting>
  <conditionalFormatting sqref="W15">
    <cfRule type="expression" priority="116" dxfId="16">
      <formula>LEN(W15)&gt;1</formula>
    </cfRule>
  </conditionalFormatting>
  <conditionalFormatting sqref="X15">
    <cfRule type="expression" priority="117" dxfId="0">
      <formula>LEN(W15)&gt;1</formula>
    </cfRule>
    <cfRule type="expression" priority="118" dxfId="17">
      <formula>LEN(W15)&lt;=1</formula>
    </cfRule>
  </conditionalFormatting>
  <conditionalFormatting sqref="Y15">
    <cfRule type="expression" priority="119" dxfId="16">
      <formula>LEN(Y15)&gt;1</formula>
    </cfRule>
  </conditionalFormatting>
  <conditionalFormatting sqref="Z15">
    <cfRule type="expression" priority="120" dxfId="0">
      <formula>LEN(Y15)&gt;1</formula>
    </cfRule>
    <cfRule type="expression" priority="121" dxfId="17">
      <formula>LEN(Y15)&lt;=1</formula>
    </cfRule>
  </conditionalFormatting>
  <conditionalFormatting sqref="AA15">
    <cfRule type="expression" priority="122" dxfId="16">
      <formula>LEN(AA15)&gt;1</formula>
    </cfRule>
  </conditionalFormatting>
  <conditionalFormatting sqref="AB15">
    <cfRule type="expression" priority="123" dxfId="0">
      <formula>LEN(AA15)&gt;1</formula>
    </cfRule>
    <cfRule type="expression" priority="124" dxfId="17">
      <formula>LEN(AA15)&lt;=1</formula>
    </cfRule>
  </conditionalFormatting>
  <conditionalFormatting sqref="AC15">
    <cfRule type="expression" priority="125" dxfId="16">
      <formula>LEN(AC15)&gt;1</formula>
    </cfRule>
  </conditionalFormatting>
  <conditionalFormatting sqref="AD15">
    <cfRule type="expression" priority="126" dxfId="0">
      <formula>LEN(AC15)&gt;1</formula>
    </cfRule>
    <cfRule type="expression" priority="127" dxfId="17">
      <formula>LEN(AC15)&lt;=1</formula>
    </cfRule>
  </conditionalFormatting>
  <conditionalFormatting sqref="AE15">
    <cfRule type="expression" priority="128" dxfId="16">
      <formula>LEN(AE15)&gt;1</formula>
    </cfRule>
  </conditionalFormatting>
  <conditionalFormatting sqref="AF15">
    <cfRule type="expression" priority="129" dxfId="0">
      <formula>LEN(AE15)&gt;1</formula>
    </cfRule>
    <cfRule type="expression" priority="130" dxfId="17">
      <formula>LEN(AE15)&lt;=1</formula>
    </cfRule>
  </conditionalFormatting>
  <conditionalFormatting sqref="AG15">
    <cfRule type="expression" priority="131" dxfId="16">
      <formula>LEN(AG15)&gt;1</formula>
    </cfRule>
  </conditionalFormatting>
  <conditionalFormatting sqref="AH15">
    <cfRule type="expression" priority="132" dxfId="0">
      <formula>LEN(AG15)&gt;1</formula>
    </cfRule>
    <cfRule type="expression" priority="133" dxfId="17">
      <formula>LEN(AG15)&lt;=1</formula>
    </cfRule>
  </conditionalFormatting>
  <conditionalFormatting sqref="M14">
    <cfRule type="expression" priority="134" dxfId="16">
      <formula>LEN(M14)&gt;1</formula>
    </cfRule>
  </conditionalFormatting>
  <conditionalFormatting sqref="N14">
    <cfRule type="expression" priority="135" dxfId="0">
      <formula>LEN(M14)&gt;1</formula>
    </cfRule>
    <cfRule type="expression" priority="136" dxfId="17">
      <formula>LEN(M14)&lt;=1</formula>
    </cfRule>
  </conditionalFormatting>
  <conditionalFormatting sqref="O14">
    <cfRule type="expression" priority="137" dxfId="16">
      <formula>LEN(O14)&gt;1</formula>
    </cfRule>
  </conditionalFormatting>
  <conditionalFormatting sqref="P14">
    <cfRule type="expression" priority="138" dxfId="0">
      <formula>LEN(O14)&gt;1</formula>
    </cfRule>
    <cfRule type="expression" priority="139" dxfId="17">
      <formula>LEN(O14)&lt;=1</formula>
    </cfRule>
  </conditionalFormatting>
  <conditionalFormatting sqref="Q14">
    <cfRule type="expression" priority="140" dxfId="16">
      <formula>LEN(Q14)&gt;1</formula>
    </cfRule>
  </conditionalFormatting>
  <conditionalFormatting sqref="R14">
    <cfRule type="expression" priority="141" dxfId="0">
      <formula>LEN(Q14)&gt;1</formula>
    </cfRule>
    <cfRule type="expression" priority="142" dxfId="17">
      <formula>LEN(Q14)&lt;=1</formula>
    </cfRule>
  </conditionalFormatting>
  <conditionalFormatting sqref="S14">
    <cfRule type="expression" priority="143" dxfId="16">
      <formula>LEN(S14)&gt;1</formula>
    </cfRule>
  </conditionalFormatting>
  <conditionalFormatting sqref="T14">
    <cfRule type="expression" priority="144" dxfId="0">
      <formula>LEN(S14)&gt;1</formula>
    </cfRule>
    <cfRule type="expression" priority="145" dxfId="17">
      <formula>LEN(S14)&lt;=1</formula>
    </cfRule>
  </conditionalFormatting>
  <conditionalFormatting sqref="U14">
    <cfRule type="expression" priority="146" dxfId="16">
      <formula>LEN(U14)&gt;1</formula>
    </cfRule>
  </conditionalFormatting>
  <conditionalFormatting sqref="V14">
    <cfRule type="expression" priority="147" dxfId="0">
      <formula>LEN(U14)&gt;1</formula>
    </cfRule>
    <cfRule type="expression" priority="148" dxfId="17">
      <formula>LEN(U14)&lt;=1</formula>
    </cfRule>
  </conditionalFormatting>
  <conditionalFormatting sqref="W14">
    <cfRule type="expression" priority="149" dxfId="16">
      <formula>LEN(W14)&gt;1</formula>
    </cfRule>
  </conditionalFormatting>
  <conditionalFormatting sqref="X14">
    <cfRule type="expression" priority="150" dxfId="0">
      <formula>LEN(W14)&gt;1</formula>
    </cfRule>
    <cfRule type="expression" priority="151" dxfId="17">
      <formula>LEN(W14)&lt;=1</formula>
    </cfRule>
  </conditionalFormatting>
  <conditionalFormatting sqref="Y14">
    <cfRule type="expression" priority="152" dxfId="16">
      <formula>LEN(Y14)&gt;1</formula>
    </cfRule>
  </conditionalFormatting>
  <conditionalFormatting sqref="Z14">
    <cfRule type="expression" priority="153" dxfId="0">
      <formula>LEN(Y14)&gt;1</formula>
    </cfRule>
    <cfRule type="expression" priority="154" dxfId="17">
      <formula>LEN(Y14)&lt;=1</formula>
    </cfRule>
  </conditionalFormatting>
  <conditionalFormatting sqref="AA14">
    <cfRule type="expression" priority="155" dxfId="16">
      <formula>LEN(AA14)&gt;1</formula>
    </cfRule>
  </conditionalFormatting>
  <conditionalFormatting sqref="AB14">
    <cfRule type="expression" priority="156" dxfId="0">
      <formula>LEN(AA14)&gt;1</formula>
    </cfRule>
    <cfRule type="expression" priority="157" dxfId="17">
      <formula>LEN(AA14)&lt;=1</formula>
    </cfRule>
  </conditionalFormatting>
  <conditionalFormatting sqref="AC14">
    <cfRule type="expression" priority="158" dxfId="16">
      <formula>LEN(AC14)&gt;1</formula>
    </cfRule>
  </conditionalFormatting>
  <conditionalFormatting sqref="AD14">
    <cfRule type="expression" priority="159" dxfId="0">
      <formula>LEN(AC14)&gt;1</formula>
    </cfRule>
    <cfRule type="expression" priority="160" dxfId="17">
      <formula>LEN(AC14)&lt;=1</formula>
    </cfRule>
  </conditionalFormatting>
  <conditionalFormatting sqref="AE14">
    <cfRule type="expression" priority="161" dxfId="16">
      <formula>LEN(AE14)&gt;1</formula>
    </cfRule>
  </conditionalFormatting>
  <conditionalFormatting sqref="AF14">
    <cfRule type="expression" priority="162" dxfId="0">
      <formula>LEN(AE14)&gt;1</formula>
    </cfRule>
    <cfRule type="expression" priority="163" dxfId="17">
      <formula>LEN(AE14)&lt;=1</formula>
    </cfRule>
  </conditionalFormatting>
  <conditionalFormatting sqref="AG14">
    <cfRule type="expression" priority="164" dxfId="16">
      <formula>LEN(AG14)&gt;1</formula>
    </cfRule>
  </conditionalFormatting>
  <conditionalFormatting sqref="AH14">
    <cfRule type="expression" priority="165" dxfId="0">
      <formula>LEN(AG14)&gt;1</formula>
    </cfRule>
    <cfRule type="expression" priority="166" dxfId="17">
      <formula>LEN(AG14)&lt;=1</formula>
    </cfRule>
  </conditionalFormatting>
  <conditionalFormatting sqref="M13">
    <cfRule type="expression" priority="167" dxfId="16">
      <formula>LEN(M13)&gt;1</formula>
    </cfRule>
  </conditionalFormatting>
  <conditionalFormatting sqref="N13">
    <cfRule type="expression" priority="168" dxfId="0">
      <formula>LEN(M13)&gt;1</formula>
    </cfRule>
    <cfRule type="expression" priority="169" dxfId="17">
      <formula>LEN(M13)&lt;=1</formula>
    </cfRule>
  </conditionalFormatting>
  <conditionalFormatting sqref="O13">
    <cfRule type="expression" priority="170" dxfId="16">
      <formula>LEN(O13)&gt;1</formula>
    </cfRule>
  </conditionalFormatting>
  <conditionalFormatting sqref="P13">
    <cfRule type="expression" priority="171" dxfId="0">
      <formula>LEN(O13)&gt;1</formula>
    </cfRule>
    <cfRule type="expression" priority="172" dxfId="17">
      <formula>LEN(O13)&lt;=1</formula>
    </cfRule>
  </conditionalFormatting>
  <conditionalFormatting sqref="Q13">
    <cfRule type="expression" priority="173" dxfId="16">
      <formula>LEN(Q13)&gt;1</formula>
    </cfRule>
  </conditionalFormatting>
  <conditionalFormatting sqref="R13">
    <cfRule type="expression" priority="174" dxfId="0">
      <formula>LEN(Q13)&gt;1</formula>
    </cfRule>
    <cfRule type="expression" priority="175" dxfId="17">
      <formula>LEN(Q13)&lt;=1</formula>
    </cfRule>
  </conditionalFormatting>
  <conditionalFormatting sqref="S13">
    <cfRule type="expression" priority="176" dxfId="16">
      <formula>LEN(S13)&gt;1</formula>
    </cfRule>
  </conditionalFormatting>
  <conditionalFormatting sqref="T13">
    <cfRule type="expression" priority="177" dxfId="0">
      <formula>LEN(S13)&gt;1</formula>
    </cfRule>
    <cfRule type="expression" priority="178" dxfId="17">
      <formula>LEN(S13)&lt;=1</formula>
    </cfRule>
  </conditionalFormatting>
  <conditionalFormatting sqref="U13">
    <cfRule type="expression" priority="179" dxfId="16">
      <formula>LEN(U13)&gt;1</formula>
    </cfRule>
  </conditionalFormatting>
  <conditionalFormatting sqref="V13">
    <cfRule type="expression" priority="180" dxfId="0">
      <formula>LEN(U13)&gt;1</formula>
    </cfRule>
    <cfRule type="expression" priority="181" dxfId="17">
      <formula>LEN(U13)&lt;=1</formula>
    </cfRule>
  </conditionalFormatting>
  <conditionalFormatting sqref="W13">
    <cfRule type="expression" priority="182" dxfId="16">
      <formula>LEN(W13)&gt;1</formula>
    </cfRule>
  </conditionalFormatting>
  <conditionalFormatting sqref="X13">
    <cfRule type="expression" priority="183" dxfId="0">
      <formula>LEN(W13)&gt;1</formula>
    </cfRule>
    <cfRule type="expression" priority="184" dxfId="17">
      <formula>LEN(W13)&lt;=1</formula>
    </cfRule>
  </conditionalFormatting>
  <conditionalFormatting sqref="Y13">
    <cfRule type="expression" priority="185" dxfId="16">
      <formula>LEN(Y13)&gt;1</formula>
    </cfRule>
  </conditionalFormatting>
  <conditionalFormatting sqref="Z13">
    <cfRule type="expression" priority="186" dxfId="0">
      <formula>LEN(Y13)&gt;1</formula>
    </cfRule>
    <cfRule type="expression" priority="187" dxfId="17">
      <formula>LEN(Y13)&lt;=1</formula>
    </cfRule>
  </conditionalFormatting>
  <conditionalFormatting sqref="AA13">
    <cfRule type="expression" priority="188" dxfId="16">
      <formula>LEN(AA13)&gt;1</formula>
    </cfRule>
  </conditionalFormatting>
  <conditionalFormatting sqref="AB13">
    <cfRule type="expression" priority="189" dxfId="0">
      <formula>LEN(AA13)&gt;1</formula>
    </cfRule>
    <cfRule type="expression" priority="190" dxfId="17">
      <formula>LEN(AA13)&lt;=1</formula>
    </cfRule>
  </conditionalFormatting>
  <conditionalFormatting sqref="AC13">
    <cfRule type="expression" priority="191" dxfId="16">
      <formula>LEN(AC13)&gt;1</formula>
    </cfRule>
  </conditionalFormatting>
  <conditionalFormatting sqref="AD13">
    <cfRule type="expression" priority="192" dxfId="0">
      <formula>LEN(AC13)&gt;1</formula>
    </cfRule>
    <cfRule type="expression" priority="193" dxfId="17">
      <formula>LEN(AC13)&lt;=1</formula>
    </cfRule>
  </conditionalFormatting>
  <conditionalFormatting sqref="AE13">
    <cfRule type="expression" priority="194" dxfId="16">
      <formula>LEN(AE13)&gt;1</formula>
    </cfRule>
  </conditionalFormatting>
  <conditionalFormatting sqref="AF13">
    <cfRule type="expression" priority="195" dxfId="0">
      <formula>LEN(AE13)&gt;1</formula>
    </cfRule>
    <cfRule type="expression" priority="196" dxfId="17">
      <formula>LEN(AE13)&lt;=1</formula>
    </cfRule>
  </conditionalFormatting>
  <conditionalFormatting sqref="AG13">
    <cfRule type="expression" priority="197" dxfId="16">
      <formula>LEN(AG13)&gt;1</formula>
    </cfRule>
  </conditionalFormatting>
  <conditionalFormatting sqref="AH13">
    <cfRule type="expression" priority="198" dxfId="0">
      <formula>LEN(AG13)&gt;1</formula>
    </cfRule>
    <cfRule type="expression" priority="199" dxfId="17">
      <formula>LEN(AG13)&lt;=1</formula>
    </cfRule>
  </conditionalFormatting>
  <conditionalFormatting sqref="M12">
    <cfRule type="expression" priority="200" dxfId="16">
      <formula>LEN(M12)&gt;1</formula>
    </cfRule>
  </conditionalFormatting>
  <conditionalFormatting sqref="N12">
    <cfRule type="expression" priority="201" dxfId="0">
      <formula>LEN(M12)&gt;1</formula>
    </cfRule>
    <cfRule type="expression" priority="202" dxfId="17">
      <formula>LEN(M12)&lt;=1</formula>
    </cfRule>
  </conditionalFormatting>
  <conditionalFormatting sqref="O12">
    <cfRule type="expression" priority="203" dxfId="16">
      <formula>LEN(O12)&gt;1</formula>
    </cfRule>
  </conditionalFormatting>
  <conditionalFormatting sqref="P12">
    <cfRule type="expression" priority="204" dxfId="0">
      <formula>LEN(O12)&gt;1</formula>
    </cfRule>
    <cfRule type="expression" priority="205" dxfId="17">
      <formula>LEN(O12)&lt;=1</formula>
    </cfRule>
  </conditionalFormatting>
  <conditionalFormatting sqref="Q12">
    <cfRule type="expression" priority="206" dxfId="16">
      <formula>LEN(Q12)&gt;1</formula>
    </cfRule>
  </conditionalFormatting>
  <conditionalFormatting sqref="R12">
    <cfRule type="expression" priority="207" dxfId="0">
      <formula>LEN(Q12)&gt;1</formula>
    </cfRule>
    <cfRule type="expression" priority="208" dxfId="17">
      <formula>LEN(Q12)&lt;=1</formula>
    </cfRule>
  </conditionalFormatting>
  <conditionalFormatting sqref="S12">
    <cfRule type="expression" priority="209" dxfId="16">
      <formula>LEN(S12)&gt;1</formula>
    </cfRule>
  </conditionalFormatting>
  <conditionalFormatting sqref="T12">
    <cfRule type="expression" priority="210" dxfId="0">
      <formula>LEN(S12)&gt;1</formula>
    </cfRule>
    <cfRule type="expression" priority="211" dxfId="17">
      <formula>LEN(S12)&lt;=1</formula>
    </cfRule>
  </conditionalFormatting>
  <conditionalFormatting sqref="U12">
    <cfRule type="expression" priority="212" dxfId="16">
      <formula>LEN(U12)&gt;1</formula>
    </cfRule>
  </conditionalFormatting>
  <conditionalFormatting sqref="V12">
    <cfRule type="expression" priority="213" dxfId="0">
      <formula>LEN(U12)&gt;1</formula>
    </cfRule>
    <cfRule type="expression" priority="214" dxfId="17">
      <formula>LEN(U12)&lt;=1</formula>
    </cfRule>
  </conditionalFormatting>
  <conditionalFormatting sqref="W12">
    <cfRule type="expression" priority="215" dxfId="16">
      <formula>LEN(W12)&gt;1</formula>
    </cfRule>
  </conditionalFormatting>
  <conditionalFormatting sqref="X12">
    <cfRule type="expression" priority="216" dxfId="0">
      <formula>LEN(W12)&gt;1</formula>
    </cfRule>
    <cfRule type="expression" priority="217" dxfId="17">
      <formula>LEN(W12)&lt;=1</formula>
    </cfRule>
  </conditionalFormatting>
  <conditionalFormatting sqref="Y12">
    <cfRule type="expression" priority="218" dxfId="16">
      <formula>LEN(Y12)&gt;1</formula>
    </cfRule>
  </conditionalFormatting>
  <conditionalFormatting sqref="Z12">
    <cfRule type="expression" priority="219" dxfId="0">
      <formula>LEN(Y12)&gt;1</formula>
    </cfRule>
    <cfRule type="expression" priority="220" dxfId="17">
      <formula>LEN(Y12)&lt;=1</formula>
    </cfRule>
  </conditionalFormatting>
  <conditionalFormatting sqref="AA12">
    <cfRule type="expression" priority="221" dxfId="16">
      <formula>LEN(AA12)&gt;1</formula>
    </cfRule>
  </conditionalFormatting>
  <conditionalFormatting sqref="AB12">
    <cfRule type="expression" priority="222" dxfId="0">
      <formula>LEN(AA12)&gt;1</formula>
    </cfRule>
    <cfRule type="expression" priority="223" dxfId="17">
      <formula>LEN(AA12)&lt;=1</formula>
    </cfRule>
  </conditionalFormatting>
  <conditionalFormatting sqref="AC12">
    <cfRule type="expression" priority="224" dxfId="16">
      <formula>LEN(AC12)&gt;1</formula>
    </cfRule>
  </conditionalFormatting>
  <conditionalFormatting sqref="AD12">
    <cfRule type="expression" priority="225" dxfId="0">
      <formula>LEN(AC12)&gt;1</formula>
    </cfRule>
    <cfRule type="expression" priority="226" dxfId="17">
      <formula>LEN(AC12)&lt;=1</formula>
    </cfRule>
  </conditionalFormatting>
  <conditionalFormatting sqref="AE12">
    <cfRule type="expression" priority="227" dxfId="16">
      <formula>LEN(AE12)&gt;1</formula>
    </cfRule>
  </conditionalFormatting>
  <conditionalFormatting sqref="AF12">
    <cfRule type="expression" priority="228" dxfId="0">
      <formula>LEN(AE12)&gt;1</formula>
    </cfRule>
    <cfRule type="expression" priority="229" dxfId="17">
      <formula>LEN(AE12)&lt;=1</formula>
    </cfRule>
  </conditionalFormatting>
  <conditionalFormatting sqref="AG12">
    <cfRule type="expression" priority="230" dxfId="16">
      <formula>LEN(AG12)&gt;1</formula>
    </cfRule>
  </conditionalFormatting>
  <conditionalFormatting sqref="AH12">
    <cfRule type="expression" priority="231" dxfId="0">
      <formula>LEN(AG12)&gt;1</formula>
    </cfRule>
    <cfRule type="expression" priority="232" dxfId="17">
      <formula>LEN(AG12)&lt;=1</formula>
    </cfRule>
  </conditionalFormatting>
  <conditionalFormatting sqref="M11">
    <cfRule type="expression" priority="233" dxfId="16">
      <formula>LEN(M11)&gt;1</formula>
    </cfRule>
  </conditionalFormatting>
  <conditionalFormatting sqref="N11">
    <cfRule type="expression" priority="234" dxfId="0">
      <formula>LEN(M11)&gt;1</formula>
    </cfRule>
    <cfRule type="expression" priority="235" dxfId="17">
      <formula>LEN(M11)&lt;=1</formula>
    </cfRule>
  </conditionalFormatting>
  <conditionalFormatting sqref="O11">
    <cfRule type="expression" priority="236" dxfId="16">
      <formula>LEN(O11)&gt;1</formula>
    </cfRule>
  </conditionalFormatting>
  <conditionalFormatting sqref="P11">
    <cfRule type="expression" priority="237" dxfId="0">
      <formula>LEN(O11)&gt;1</formula>
    </cfRule>
    <cfRule type="expression" priority="238" dxfId="17">
      <formula>LEN(O11)&lt;=1</formula>
    </cfRule>
  </conditionalFormatting>
  <conditionalFormatting sqref="Q11">
    <cfRule type="expression" priority="239" dxfId="16">
      <formula>LEN(Q11)&gt;1</formula>
    </cfRule>
  </conditionalFormatting>
  <conditionalFormatting sqref="R11">
    <cfRule type="expression" priority="240" dxfId="0">
      <formula>LEN(Q11)&gt;1</formula>
    </cfRule>
    <cfRule type="expression" priority="241" dxfId="17">
      <formula>LEN(Q11)&lt;=1</formula>
    </cfRule>
  </conditionalFormatting>
  <conditionalFormatting sqref="S11">
    <cfRule type="expression" priority="242" dxfId="16">
      <formula>LEN(S11)&gt;1</formula>
    </cfRule>
  </conditionalFormatting>
  <conditionalFormatting sqref="T11">
    <cfRule type="expression" priority="243" dxfId="0">
      <formula>LEN(S11)&gt;1</formula>
    </cfRule>
    <cfRule type="expression" priority="244" dxfId="17">
      <formula>LEN(S11)&lt;=1</formula>
    </cfRule>
  </conditionalFormatting>
  <conditionalFormatting sqref="U11">
    <cfRule type="expression" priority="245" dxfId="16">
      <formula>LEN(U11)&gt;1</formula>
    </cfRule>
  </conditionalFormatting>
  <conditionalFormatting sqref="V11">
    <cfRule type="expression" priority="246" dxfId="0">
      <formula>LEN(U11)&gt;1</formula>
    </cfRule>
    <cfRule type="expression" priority="247" dxfId="17">
      <formula>LEN(U11)&lt;=1</formula>
    </cfRule>
  </conditionalFormatting>
  <conditionalFormatting sqref="W11">
    <cfRule type="expression" priority="248" dxfId="16">
      <formula>LEN(W11)&gt;1</formula>
    </cfRule>
  </conditionalFormatting>
  <conditionalFormatting sqref="X11">
    <cfRule type="expression" priority="249" dxfId="0">
      <formula>LEN(W11)&gt;1</formula>
    </cfRule>
    <cfRule type="expression" priority="250" dxfId="17">
      <formula>LEN(W11)&lt;=1</formula>
    </cfRule>
  </conditionalFormatting>
  <conditionalFormatting sqref="Y11">
    <cfRule type="expression" priority="251" dxfId="16">
      <formula>LEN(Y11)&gt;1</formula>
    </cfRule>
  </conditionalFormatting>
  <conditionalFormatting sqref="Z11">
    <cfRule type="expression" priority="252" dxfId="0">
      <formula>LEN(Y11)&gt;1</formula>
    </cfRule>
    <cfRule type="expression" priority="253" dxfId="17">
      <formula>LEN(Y11)&lt;=1</formula>
    </cfRule>
  </conditionalFormatting>
  <conditionalFormatting sqref="AB11">
    <cfRule type="expression" priority="254" dxfId="0">
      <formula>LEN(AA11)&gt;1</formula>
    </cfRule>
    <cfRule type="expression" priority="255" dxfId="17">
      <formula>LEN(AA11)&lt;=1</formula>
    </cfRule>
  </conditionalFormatting>
  <conditionalFormatting sqref="AC11">
    <cfRule type="expression" priority="256" dxfId="16">
      <formula>LEN(AC11)&gt;1</formula>
    </cfRule>
  </conditionalFormatting>
  <conditionalFormatting sqref="AD11">
    <cfRule type="expression" priority="257" dxfId="0">
      <formula>LEN(AC11)&gt;1</formula>
    </cfRule>
    <cfRule type="expression" priority="258" dxfId="17">
      <formula>LEN(AC11)&lt;=1</formula>
    </cfRule>
  </conditionalFormatting>
  <conditionalFormatting sqref="AE11">
    <cfRule type="expression" priority="259" dxfId="16">
      <formula>LEN(AE11)&gt;1</formula>
    </cfRule>
  </conditionalFormatting>
  <conditionalFormatting sqref="AF11">
    <cfRule type="expression" priority="260" dxfId="0">
      <formula>LEN(AE11)&gt;1</formula>
    </cfRule>
    <cfRule type="expression" priority="261" dxfId="17">
      <formula>LEN(AE11)&lt;=1</formula>
    </cfRule>
  </conditionalFormatting>
  <conditionalFormatting sqref="AG11">
    <cfRule type="expression" priority="262" dxfId="16">
      <formula>LEN(AG11)&gt;1</formula>
    </cfRule>
  </conditionalFormatting>
  <conditionalFormatting sqref="AH11">
    <cfRule type="expression" priority="263" dxfId="0">
      <formula>LEN(AG11)&gt;1</formula>
    </cfRule>
    <cfRule type="expression" priority="264" dxfId="17">
      <formula>LEN(AG11)&lt;=1</formula>
    </cfRule>
  </conditionalFormatting>
  <conditionalFormatting sqref="M10">
    <cfRule type="expression" priority="265" dxfId="16">
      <formula>LEN(M10)&gt;1</formula>
    </cfRule>
  </conditionalFormatting>
  <conditionalFormatting sqref="N10">
    <cfRule type="expression" priority="266" dxfId="0">
      <formula>LEN(M10)&gt;1</formula>
    </cfRule>
    <cfRule type="expression" priority="267" dxfId="17">
      <formula>LEN(M10)&lt;=1</formula>
    </cfRule>
  </conditionalFormatting>
  <conditionalFormatting sqref="O10">
    <cfRule type="expression" priority="268" dxfId="16">
      <formula>LEN(O10)&gt;1</formula>
    </cfRule>
  </conditionalFormatting>
  <conditionalFormatting sqref="P10">
    <cfRule type="expression" priority="269" dxfId="0">
      <formula>LEN(O10)&gt;1</formula>
    </cfRule>
    <cfRule type="expression" priority="270" dxfId="17">
      <formula>LEN(O10)&lt;=1</formula>
    </cfRule>
  </conditionalFormatting>
  <conditionalFormatting sqref="Q10">
    <cfRule type="expression" priority="271" dxfId="16">
      <formula>LEN(Q10)&gt;1</formula>
    </cfRule>
  </conditionalFormatting>
  <conditionalFormatting sqref="R10">
    <cfRule type="expression" priority="272" dxfId="0">
      <formula>LEN(Q10)&gt;1</formula>
    </cfRule>
    <cfRule type="expression" priority="273" dxfId="17">
      <formula>LEN(Q10)&lt;=1</formula>
    </cfRule>
  </conditionalFormatting>
  <conditionalFormatting sqref="S10">
    <cfRule type="expression" priority="274" dxfId="16">
      <formula>LEN(S10)&gt;1</formula>
    </cfRule>
  </conditionalFormatting>
  <conditionalFormatting sqref="T10">
    <cfRule type="expression" priority="275" dxfId="0">
      <formula>LEN(S10)&gt;1</formula>
    </cfRule>
    <cfRule type="expression" priority="276" dxfId="17">
      <formula>LEN(S10)&lt;=1</formula>
    </cfRule>
  </conditionalFormatting>
  <conditionalFormatting sqref="U10">
    <cfRule type="expression" priority="277" dxfId="16">
      <formula>LEN(U10)&gt;1</formula>
    </cfRule>
  </conditionalFormatting>
  <conditionalFormatting sqref="V10">
    <cfRule type="expression" priority="278" dxfId="0">
      <formula>LEN(U10)&gt;1</formula>
    </cfRule>
    <cfRule type="expression" priority="279" dxfId="17">
      <formula>LEN(U10)&lt;=1</formula>
    </cfRule>
  </conditionalFormatting>
  <conditionalFormatting sqref="W10">
    <cfRule type="expression" priority="280" dxfId="16">
      <formula>LEN(W10)&gt;1</formula>
    </cfRule>
  </conditionalFormatting>
  <conditionalFormatting sqref="X10">
    <cfRule type="expression" priority="281" dxfId="0">
      <formula>LEN(W10)&gt;1</formula>
    </cfRule>
    <cfRule type="expression" priority="282" dxfId="17">
      <formula>LEN(W10)&lt;=1</formula>
    </cfRule>
  </conditionalFormatting>
  <conditionalFormatting sqref="Y10">
    <cfRule type="expression" priority="283" dxfId="16">
      <formula>LEN(Y10)&gt;1</formula>
    </cfRule>
  </conditionalFormatting>
  <conditionalFormatting sqref="Z10">
    <cfRule type="expression" priority="284" dxfId="0">
      <formula>LEN(Y10)&gt;1</formula>
    </cfRule>
    <cfRule type="expression" priority="285" dxfId="17">
      <formula>LEN(Y10)&lt;=1</formula>
    </cfRule>
  </conditionalFormatting>
  <conditionalFormatting sqref="AA10">
    <cfRule type="expression" priority="286" dxfId="16">
      <formula>LEN(AA10)&gt;1</formula>
    </cfRule>
  </conditionalFormatting>
  <conditionalFormatting sqref="AB10">
    <cfRule type="expression" priority="287" dxfId="0">
      <formula>LEN(AA10)&gt;1</formula>
    </cfRule>
    <cfRule type="expression" priority="288" dxfId="17">
      <formula>LEN(AA10)&lt;=1</formula>
    </cfRule>
  </conditionalFormatting>
  <conditionalFormatting sqref="AC10">
    <cfRule type="expression" priority="289" dxfId="16">
      <formula>LEN(AC10)&gt;1</formula>
    </cfRule>
  </conditionalFormatting>
  <conditionalFormatting sqref="AD10">
    <cfRule type="expression" priority="290" dxfId="0">
      <formula>LEN(AC10)&gt;1</formula>
    </cfRule>
    <cfRule type="expression" priority="291" dxfId="17">
      <formula>LEN(AC10)&lt;=1</formula>
    </cfRule>
  </conditionalFormatting>
  <conditionalFormatting sqref="AE10">
    <cfRule type="expression" priority="292" dxfId="16">
      <formula>LEN(AE10)&gt;1</formula>
    </cfRule>
  </conditionalFormatting>
  <conditionalFormatting sqref="AF10">
    <cfRule type="expression" priority="293" dxfId="0">
      <formula>LEN(AE10)&gt;1</formula>
    </cfRule>
    <cfRule type="expression" priority="294" dxfId="17">
      <formula>LEN(AE10)&lt;=1</formula>
    </cfRule>
  </conditionalFormatting>
  <conditionalFormatting sqref="AG10">
    <cfRule type="expression" priority="295" dxfId="16">
      <formula>LEN(AG10)&gt;1</formula>
    </cfRule>
  </conditionalFormatting>
  <conditionalFormatting sqref="AH10">
    <cfRule type="expression" priority="296" dxfId="0">
      <formula>LEN(AG10)&gt;1</formula>
    </cfRule>
    <cfRule type="expression" priority="297" dxfId="17">
      <formula>LEN(AG10)&lt;=1</formula>
    </cfRule>
  </conditionalFormatting>
  <conditionalFormatting sqref="K10:K17">
    <cfRule type="cellIs" priority="298" dxfId="28" operator="greaterThan">
      <formula>$E10</formula>
    </cfRule>
  </conditionalFormatting>
  <conditionalFormatting sqref="J10:K10 K18:K19 K11:K16">
    <cfRule type="cellIs" priority="299" dxfId="17" operator="greaterThan">
      <formula>$C10</formula>
    </cfRule>
  </conditionalFormatting>
  <conditionalFormatting sqref="J11">
    <cfRule type="cellIs" priority="300" dxfId="17" operator="greaterThan">
      <formula>$C11</formula>
    </cfRule>
  </conditionalFormatting>
  <conditionalFormatting sqref="J12">
    <cfRule type="cellIs" priority="301" dxfId="17" operator="greaterThan">
      <formula>$C12</formula>
    </cfRule>
  </conditionalFormatting>
  <conditionalFormatting sqref="J13">
    <cfRule type="cellIs" priority="302" dxfId="17" operator="greaterThan">
      <formula>$C13</formula>
    </cfRule>
  </conditionalFormatting>
  <conditionalFormatting sqref="J14">
    <cfRule type="cellIs" priority="303" dxfId="17" operator="greaterThan">
      <formula>$C14</formula>
    </cfRule>
  </conditionalFormatting>
  <conditionalFormatting sqref="J15">
    <cfRule type="cellIs" priority="304" dxfId="17" operator="greaterThan">
      <formula>$C15</formula>
    </cfRule>
  </conditionalFormatting>
  <conditionalFormatting sqref="J16">
    <cfRule type="cellIs" priority="305" dxfId="17" operator="greaterThan">
      <formula>$C16</formula>
    </cfRule>
  </conditionalFormatting>
  <conditionalFormatting sqref="J17">
    <cfRule type="cellIs" priority="306" dxfId="17" operator="greaterThan">
      <formula>$C17</formula>
    </cfRule>
  </conditionalFormatting>
  <conditionalFormatting sqref="J18">
    <cfRule type="cellIs" priority="307" dxfId="17" operator="greaterThan">
      <formula>$C18</formula>
    </cfRule>
  </conditionalFormatting>
  <conditionalFormatting sqref="J19">
    <cfRule type="cellIs" priority="308" dxfId="17" operator="greaterThan">
      <formula>$C19</formula>
    </cfRule>
  </conditionalFormatting>
  <conditionalFormatting sqref="K17">
    <cfRule type="cellIs" priority="309" dxfId="17" operator="greaterThan">
      <formula>$C17</formula>
    </cfRule>
  </conditionalFormatting>
  <conditionalFormatting sqref="AA11">
    <cfRule type="expression" priority="310" dxfId="16">
      <formula>LEN(AA11)&gt;1</formula>
    </cfRule>
  </conditionalFormatting>
  <conditionalFormatting sqref="F10">
    <cfRule type="expression" priority="311" dxfId="0">
      <formula>LEN(#REF!)&gt;1</formula>
    </cfRule>
  </conditionalFormatting>
  <conditionalFormatting sqref="F11">
    <cfRule type="expression" priority="312" dxfId="0">
      <formula>LEN(#REF!)&gt;1</formula>
    </cfRule>
  </conditionalFormatting>
  <conditionalFormatting sqref="F12">
    <cfRule type="expression" priority="313" dxfId="0">
      <formula>LEN(#REF!)&gt;1</formula>
    </cfRule>
  </conditionalFormatting>
  <conditionalFormatting sqref="F13">
    <cfRule type="expression" priority="314" dxfId="0">
      <formula>LEN(#REF!)&gt;1</formula>
    </cfRule>
  </conditionalFormatting>
  <conditionalFormatting sqref="F14">
    <cfRule type="expression" priority="315" dxfId="0">
      <formula>LEN(#REF!)&gt;1</formula>
    </cfRule>
  </conditionalFormatting>
  <conditionalFormatting sqref="F15">
    <cfRule type="expression" priority="316" dxfId="0">
      <formula>LEN(#REF!)&gt;1</formula>
    </cfRule>
  </conditionalFormatting>
  <conditionalFormatting sqref="F16">
    <cfRule type="expression" priority="317" dxfId="0">
      <formula>LEN(#REF!)&gt;1</formula>
    </cfRule>
  </conditionalFormatting>
  <conditionalFormatting sqref="F17">
    <cfRule type="expression" priority="318" dxfId="0">
      <formula>LEN(#REF!)&gt;1</formula>
    </cfRule>
  </conditionalFormatting>
  <conditionalFormatting sqref="G10">
    <cfRule type="expression" priority="319" dxfId="0">
      <formula>LEN(#REF!)&gt;1</formula>
    </cfRule>
  </conditionalFormatting>
  <conditionalFormatting sqref="G11">
    <cfRule type="expression" priority="320" dxfId="0">
      <formula>LEN(#REF!)&gt;1</formula>
    </cfRule>
  </conditionalFormatting>
  <conditionalFormatting sqref="G12">
    <cfRule type="expression" priority="321" dxfId="0">
      <formula>LEN(#REF!)&gt;1</formula>
    </cfRule>
  </conditionalFormatting>
  <conditionalFormatting sqref="G13">
    <cfRule type="expression" priority="322" dxfId="0">
      <formula>LEN(#REF!)&gt;1</formula>
    </cfRule>
  </conditionalFormatting>
  <conditionalFormatting sqref="G14">
    <cfRule type="expression" priority="323" dxfId="0">
      <formula>LEN(#REF!)&gt;1</formula>
    </cfRule>
  </conditionalFormatting>
  <conditionalFormatting sqref="G15">
    <cfRule type="expression" priority="324" dxfId="0">
      <formula>LEN(#REF!)&gt;1</formula>
    </cfRule>
  </conditionalFormatting>
  <conditionalFormatting sqref="G16">
    <cfRule type="expression" priority="325" dxfId="0">
      <formula>LEN(#REF!)&gt;1</formula>
    </cfRule>
  </conditionalFormatting>
  <conditionalFormatting sqref="G17">
    <cfRule type="expression" priority="326" dxfId="0">
      <formula>LEN(#REF!)&gt;1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2"/>
  <headerFooter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created xsi:type="dcterms:W3CDTF">2018-06-29T09:51:57Z</dcterms:created>
  <dcterms:modified xsi:type="dcterms:W3CDTF">2018-07-17T09:55:50Z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