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'List1'!$A$7:$C$20</definedName>
  </definedNames>
  <calcPr fullCalcOnLoad="1"/>
</workbook>
</file>

<file path=xl/sharedStrings.xml><?xml version="1.0" encoding="utf-8"?>
<sst xmlns="http://schemas.openxmlformats.org/spreadsheetml/2006/main" count="144" uniqueCount="95">
  <si>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</si>
  <si>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</si>
  <si>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</si>
  <si>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</si>
  <si>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</si>
  <si>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</si>
  <si>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</si>
  <si>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</si>
  <si>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</si>
  <si>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</si>
  <si>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</si>
  <si>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</si>
  <si>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</si>
  <si>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</si>
  <si>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</si>
  <si>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</si>
  <si>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</si>
  <si>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</si>
  <si>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>Projektor</t>
  </si>
  <si>
    <t>1B</t>
  </si>
  <si>
    <t>Stropní držák na projektor</t>
  </si>
  <si>
    <t>1C</t>
  </si>
  <si>
    <t>Nástěnný držák na projektor</t>
  </si>
  <si>
    <t>1D</t>
  </si>
  <si>
    <t>Redukce k videu</t>
  </si>
  <si>
    <t>1E</t>
  </si>
  <si>
    <t>HDMI kabel – propojovací</t>
  </si>
  <si>
    <t>Celkem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</si>
  <si>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</si>
  <si>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</si>
  <si>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</si>
  <si>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</si>
  <si>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</si>
  <si>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</si>
  <si>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</si>
  <si>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požadavky:</t>
  </si>
  <si>
    <t>Zdroj světla</t>
  </si>
  <si>
    <t>Laserový</t>
  </si>
  <si>
    <t>Nativní rozlišení</t>
  </si>
  <si>
    <t>1920 x 1080</t>
  </si>
  <si>
    <t>Svítivost</t>
  </si>
  <si>
    <t>5000 lumenů</t>
  </si>
  <si>
    <t>Vstupy</t>
  </si>
  <si>
    <t>HDMI</t>
  </si>
  <si>
    <t>Životnost světelného zdroje</t>
  </si>
  <si>
    <t>20 000 hodin</t>
  </si>
  <si>
    <t>Možnost montáže k držáku</t>
  </si>
  <si>
    <t>Ano</t>
  </si>
  <si>
    <t>Zoom</t>
  </si>
  <si>
    <t>Ostatní požadavky</t>
  </si>
  <si>
    <t>Všechny tři dodané Projektory musí být stejný model</t>
  </si>
  <si>
    <t>Záruka:</t>
  </si>
  <si>
    <t>min. 2 roky</t>
  </si>
  <si>
    <t>Typ držáku</t>
  </si>
  <si>
    <t>Typ montáže</t>
  </si>
  <si>
    <t>na strop</t>
  </si>
  <si>
    <t>Náklon</t>
  </si>
  <si>
    <t>min. 20°</t>
  </si>
  <si>
    <t>Záruka</t>
  </si>
  <si>
    <t>na zeď</t>
  </si>
  <si>
    <t>Uhel sklonu (náklon)</t>
  </si>
  <si>
    <t>Vodorovné rameno</t>
  </si>
  <si>
    <t>Snado sundatelné</t>
  </si>
  <si>
    <t>Možnost měnit vzdálenost projektoru od stěny</t>
  </si>
  <si>
    <t>Ano, možnost měnit pozici projektoru na vodorovném ramenu (vzdálenost od zdi).</t>
  </si>
  <si>
    <t>Velikost vodorovného ramena</t>
  </si>
  <si>
    <t>Taková, aby bylo možné úchyt posunout na vzdálenost 25 cm od zdi</t>
  </si>
  <si>
    <t>Typ redukce</t>
  </si>
  <si>
    <t>DisplayPort na HDMI 1.4 (plná velikost – A)</t>
  </si>
  <si>
    <t>Konektory</t>
  </si>
  <si>
    <t>HDMI F, DisplayPort M</t>
  </si>
  <si>
    <t>Typ kabelu</t>
  </si>
  <si>
    <t>Pozlacený HDMI M propojovací kabel</t>
  </si>
  <si>
    <t>HDMI A(M) - HDMI A(M)</t>
  </si>
  <si>
    <t>Typ, standard</t>
  </si>
  <si>
    <t>HDMI 1.4 (High speed)</t>
  </si>
  <si>
    <t>Délka</t>
  </si>
  <si>
    <t>10 metrů</t>
  </si>
  <si>
    <t>Stínění</t>
  </si>
  <si>
    <t>ano</t>
  </si>
  <si>
    <t>Pozlacené kontaky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</si>
  <si>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</si>
  <si>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</si>
  <si>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Microsoft Windows 8 Profesional
RedHat Enterprise Linux</t>
  </si>
  <si>
    <t>další pracovní den výměnným způsobem u zákazníka po nahlášení závady po dobu minimálně 3 let</t>
  </si>
  <si>
    <t>max. 35 dB</t>
  </si>
  <si>
    <t>PS/2 klávesnice a myš</t>
  </si>
  <si>
    <t>IPS</t>
  </si>
  <si>
    <t>úhlopříčka min. 23"</t>
  </si>
  <si>
    <t>Display Port, DVI-D, VGA</t>
  </si>
  <si>
    <t>Antireflexní</t>
  </si>
  <si>
    <t>1920x1080</t>
  </si>
  <si>
    <t>Účastník doplní do zelených políček konkrétní zboží a komponenty, které nabízí.</t>
  </si>
  <si>
    <t>OP VVV „Univerzita 21. století – Moderní prostředí pro kvalitní vzdělávání“, reg. číslo CZ.02.2.67/0.0/0.0/17_044/0008555</t>
  </si>
  <si>
    <t>Držák kompatibilní s položkou 1A. Umožňujeme o 2 kg nižší nosnost držáku vůči nabízenému kompatibilnímu projektoru (příklad: k projektoru o hmotnosti 11 kg připouštíme držák s nosností 9 kg uváděnou výrobcem)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</si>
</sst>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[$Kč-405];[Red]\-#,##0.0\ [$Kč-405]"/>
    <numFmt numFmtId="165" formatCode="hh:mm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vertical="top" wrapText="1"/>
    </xf>
    <xf numFmtId="0" fontId="0" fillId="34" borderId="23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0" fillId="34" borderId="22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3" fillId="34" borderId="18" xfId="0" applyFont="1" applyFill="1" applyBorder="1" applyAlignment="1">
      <alignment horizontal="left" vertical="top" wrapText="1"/>
    </xf>
    <xf numFmtId="3" fontId="4" fillId="34" borderId="17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4" borderId="17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3" fontId="3" fillId="36" borderId="17" xfId="0" applyNumberFormat="1" applyFont="1" applyFill="1" applyBorder="1" applyAlignment="1">
      <alignment horizontal="left" vertical="top" wrapText="1"/>
    </xf>
    <xf numFmtId="0" fontId="4" fillId="37" borderId="34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34" borderId="20" xfId="0" applyFont="1" applyFill="1" applyBorder="1" applyAlignment="1">
      <alignment horizontal="left" vertical="top" wrapText="1"/>
    </xf>
    <xf numFmtId="0" fontId="0" fillId="36" borderId="17" xfId="0" applyFill="1" applyBorder="1" applyAlignment="1">
      <alignment horizontal="center"/>
    </xf>
    <xf numFmtId="0" fontId="4" fillId="34" borderId="17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0" fillId="34" borderId="40" xfId="0" applyFont="1" applyFill="1" applyBorder="1" applyAlignment="1">
      <alignment vertical="top" wrapText="1"/>
    </xf>
    <xf numFmtId="0" fontId="3" fillId="34" borderId="40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3" fontId="3" fillId="36" borderId="20" xfId="0" applyNumberFormat="1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vertical="top" wrapText="1"/>
    </xf>
    <xf numFmtId="0" fontId="3" fillId="34" borderId="42" xfId="0" applyFont="1" applyFill="1" applyBorder="1" applyAlignment="1">
      <alignment vertical="top" wrapText="1"/>
    </xf>
    <xf numFmtId="0" fontId="0" fillId="34" borderId="42" xfId="0" applyFont="1" applyFill="1" applyBorder="1" applyAlignment="1">
      <alignment vertical="top" wrapText="1"/>
    </xf>
    <xf numFmtId="0" fontId="0" fillId="34" borderId="43" xfId="0" applyFont="1" applyFill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2</xdr:col>
      <xdr:colOff>1057275</xdr:colOff>
      <xdr:row>85</xdr:row>
      <xdr:rowOff>57150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69075"/>
          <a:ext cx="502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95" zoomScaleNormal="95" zoomScalePageLayoutView="0" workbookViewId="0" topLeftCell="A61">
      <selection activeCell="A16" sqref="A16:E16"/>
    </sheetView>
  </sheetViews>
  <sheetFormatPr defaultColWidth="8.8515625" defaultRowHeight="15"/>
  <cols>
    <col min="1" max="1" width="26.140625" style="0" customWidth="1"/>
    <col min="2" max="2" width="33.421875" style="0" customWidth="1"/>
    <col min="3" max="3" width="41.8515625" style="0" customWidth="1"/>
    <col min="4" max="4" width="23.421875" style="0" customWidth="1"/>
    <col min="5" max="5" width="22.28125" style="0" customWidth="1"/>
  </cols>
  <sheetData>
    <row r="1" spans="1:3" ht="15">
      <c r="A1" s="36"/>
      <c r="B1" s="37"/>
      <c r="C1" s="38"/>
    </row>
    <row r="2" spans="1:3" ht="15">
      <c r="A2" s="36"/>
      <c r="B2" s="39"/>
      <c r="C2" s="38"/>
    </row>
    <row r="3" spans="1:3" ht="15">
      <c r="A3" s="36"/>
      <c r="B3" s="39"/>
      <c r="C3" s="38"/>
    </row>
    <row r="7" spans="1:5" ht="15">
      <c r="A7" s="48" t="s">
        <v>0</v>
      </c>
      <c r="B7" s="48"/>
      <c r="C7" s="48"/>
      <c r="D7" s="48"/>
      <c r="E7" s="48"/>
    </row>
    <row r="8" spans="1:3" ht="15" hidden="1">
      <c r="A8" s="49" t="s">
        <v>1</v>
      </c>
      <c r="B8" s="49"/>
      <c r="C8" s="2" t="s">
        <v>2</v>
      </c>
    </row>
    <row r="9" spans="1:3" ht="15" hidden="1">
      <c r="A9" s="3" t="s">
        <v>3</v>
      </c>
      <c r="B9" s="4"/>
      <c r="C9" s="5"/>
    </row>
    <row r="10" spans="1:3" ht="15" hidden="1">
      <c r="A10" s="50" t="s">
        <v>4</v>
      </c>
      <c r="B10" s="50"/>
      <c r="C10" s="5"/>
    </row>
    <row r="11" spans="1:3" ht="15" hidden="1">
      <c r="A11" s="51" t="s">
        <v>5</v>
      </c>
      <c r="B11" s="51"/>
      <c r="C11" s="5" t="s">
        <v>6</v>
      </c>
    </row>
    <row r="12" spans="1:3" ht="15" hidden="1">
      <c r="A12" s="51" t="s">
        <v>7</v>
      </c>
      <c r="B12" s="51"/>
      <c r="C12" s="5"/>
    </row>
    <row r="13" spans="1:3" ht="15" hidden="1">
      <c r="A13" s="50" t="s">
        <v>8</v>
      </c>
      <c r="B13" s="50"/>
      <c r="C13" s="5"/>
    </row>
    <row r="14" spans="1:3" ht="15" hidden="1">
      <c r="A14" s="50" t="s">
        <v>9</v>
      </c>
      <c r="B14" s="50"/>
      <c r="C14" s="5">
        <v>44555601</v>
      </c>
    </row>
    <row r="15" spans="1:3" ht="15" hidden="1">
      <c r="A15" s="52" t="s">
        <v>10</v>
      </c>
      <c r="B15" s="52"/>
      <c r="C15" s="6" t="s">
        <v>11</v>
      </c>
    </row>
    <row r="16" spans="1:5" ht="15">
      <c r="A16" s="59" t="s">
        <v>93</v>
      </c>
      <c r="B16" s="48"/>
      <c r="C16" s="48"/>
      <c r="D16" s="48"/>
      <c r="E16" s="48"/>
    </row>
    <row r="17" spans="1:3" ht="15.75" thickBot="1">
      <c r="A17" s="14"/>
      <c r="B17" s="14"/>
      <c r="C17" s="42"/>
    </row>
    <row r="18" spans="1:5" ht="27" thickBot="1">
      <c r="A18" s="45" t="s">
        <v>12</v>
      </c>
      <c r="B18" s="46" t="s">
        <v>13</v>
      </c>
      <c r="C18" s="47" t="s">
        <v>14</v>
      </c>
      <c r="D18" s="43" t="s">
        <v>15</v>
      </c>
      <c r="E18" s="7" t="s">
        <v>16</v>
      </c>
    </row>
    <row r="19" spans="1:5" ht="15.75" thickBot="1">
      <c r="A19" s="40" t="s">
        <v>17</v>
      </c>
      <c r="B19" s="44" t="s">
        <v>18</v>
      </c>
      <c r="C19" s="41">
        <v>3</v>
      </c>
      <c r="D19" s="8">
        <v>66115.7</v>
      </c>
      <c r="E19" s="8">
        <f>C19*D19</f>
        <v>198347.09999999998</v>
      </c>
    </row>
    <row r="20" spans="1:5" ht="15.75" thickBot="1">
      <c r="A20" s="9" t="s">
        <v>19</v>
      </c>
      <c r="B20" s="10" t="s">
        <v>20</v>
      </c>
      <c r="C20" s="11">
        <v>3</v>
      </c>
      <c r="D20" s="12">
        <v>2891.74</v>
      </c>
      <c r="E20" s="8">
        <f>C20*D20</f>
        <v>8675.22</v>
      </c>
    </row>
    <row r="21" spans="1:5" ht="15">
      <c r="A21" s="9" t="s">
        <v>21</v>
      </c>
      <c r="B21" s="10" t="s">
        <v>22</v>
      </c>
      <c r="C21" s="11">
        <v>3</v>
      </c>
      <c r="D21" s="12">
        <v>2704.96</v>
      </c>
      <c r="E21" s="8">
        <f>C21*D21</f>
        <v>8114.88</v>
      </c>
    </row>
    <row r="22" spans="1:5" ht="15">
      <c r="A22" s="9" t="s">
        <v>23</v>
      </c>
      <c r="B22" s="10" t="s">
        <v>24</v>
      </c>
      <c r="C22" s="11">
        <v>3</v>
      </c>
      <c r="D22" s="13">
        <v>536.36</v>
      </c>
      <c r="E22" s="8">
        <f>C22*D22</f>
        <v>1609.08</v>
      </c>
    </row>
    <row r="23" spans="1:5" ht="15">
      <c r="A23" s="9" t="s">
        <v>25</v>
      </c>
      <c r="B23" s="10" t="s">
        <v>26</v>
      </c>
      <c r="C23" s="11">
        <v>3</v>
      </c>
      <c r="D23" s="12">
        <v>336.36</v>
      </c>
      <c r="E23" s="8">
        <f>C23*D23</f>
        <v>1009.08</v>
      </c>
    </row>
    <row r="24" spans="1:6" ht="15">
      <c r="A24" s="1"/>
      <c r="B24" s="14"/>
      <c r="C24" s="1"/>
      <c r="D24" s="15"/>
      <c r="E24" s="15"/>
      <c r="F24" s="16"/>
    </row>
    <row r="25" spans="1:6" ht="15">
      <c r="A25" s="1"/>
      <c r="B25" s="14"/>
      <c r="C25" s="1"/>
      <c r="D25" s="17" t="s">
        <v>27</v>
      </c>
      <c r="E25" s="18">
        <f>SUM(E19:E23)</f>
        <v>217755.35999999996</v>
      </c>
      <c r="F25" s="16"/>
    </row>
    <row r="26" spans="1:6" ht="15.75" thickBot="1">
      <c r="A26" s="1"/>
      <c r="B26" s="14"/>
      <c r="C26" s="1"/>
      <c r="D26" s="16"/>
      <c r="E26" s="16"/>
      <c r="F26" s="16"/>
    </row>
    <row r="27" spans="1:6" ht="15.75" thickBot="1">
      <c r="A27" s="56" t="s">
        <v>92</v>
      </c>
      <c r="B27" s="57"/>
      <c r="C27" s="57"/>
      <c r="D27" s="57"/>
      <c r="E27" s="58"/>
      <c r="F27" s="16"/>
    </row>
    <row r="28" spans="1:5" ht="26.25" customHeight="1" thickBot="1">
      <c r="A28" s="19" t="s">
        <v>17</v>
      </c>
      <c r="B28" s="53" t="s">
        <v>28</v>
      </c>
      <c r="C28" s="53"/>
      <c r="D28" s="21" t="s">
        <v>29</v>
      </c>
      <c r="E28" s="21"/>
    </row>
    <row r="29" spans="1:5" ht="26.25" customHeight="1">
      <c r="A29" s="19" t="str">
        <f>B19</f>
        <v>Projektor</v>
      </c>
      <c r="B29" s="53"/>
      <c r="C29" s="53"/>
      <c r="D29" s="20" t="s">
        <v>30</v>
      </c>
      <c r="E29" s="19"/>
    </row>
    <row r="30" spans="1:5" ht="15" customHeight="1">
      <c r="A30" s="22" t="s">
        <v>31</v>
      </c>
      <c r="B30" s="54">
        <f>C19</f>
        <v>3</v>
      </c>
      <c r="C30" s="54"/>
      <c r="D30" s="20" t="s">
        <v>32</v>
      </c>
      <c r="E30" s="19"/>
    </row>
    <row r="31" spans="1:5" ht="33" customHeight="1">
      <c r="A31" s="23" t="s">
        <v>33</v>
      </c>
      <c r="B31" s="55"/>
      <c r="C31" s="55"/>
      <c r="D31" s="20" t="s">
        <v>34</v>
      </c>
      <c r="E31" s="19"/>
    </row>
    <row r="32" spans="1:5" ht="32.25" customHeight="1">
      <c r="A32" s="60" t="s">
        <v>35</v>
      </c>
      <c r="B32" s="25" t="s">
        <v>36</v>
      </c>
      <c r="C32" s="26" t="s">
        <v>37</v>
      </c>
      <c r="D32" s="61"/>
      <c r="E32" s="61"/>
    </row>
    <row r="33" spans="1:5" ht="15">
      <c r="A33" s="60"/>
      <c r="B33" s="25" t="s">
        <v>38</v>
      </c>
      <c r="C33" s="27" t="s">
        <v>39</v>
      </c>
      <c r="D33" s="61"/>
      <c r="E33" s="61"/>
    </row>
    <row r="34" spans="1:5" ht="26.25" customHeight="1">
      <c r="A34" s="60"/>
      <c r="B34" s="28" t="s">
        <v>40</v>
      </c>
      <c r="C34" s="26" t="s">
        <v>41</v>
      </c>
      <c r="D34" s="61"/>
      <c r="E34" s="61"/>
    </row>
    <row r="35" spans="1:5" ht="16.5" customHeight="1">
      <c r="A35" s="60"/>
      <c r="B35" s="28" t="s">
        <v>42</v>
      </c>
      <c r="C35" s="26" t="s">
        <v>43</v>
      </c>
      <c r="D35" s="61"/>
      <c r="E35" s="61"/>
    </row>
    <row r="36" spans="1:5" ht="16.5" customHeight="1">
      <c r="A36" s="60"/>
      <c r="B36" s="25" t="s">
        <v>44</v>
      </c>
      <c r="C36" s="26" t="s">
        <v>45</v>
      </c>
      <c r="D36" s="61"/>
      <c r="E36" s="61"/>
    </row>
    <row r="37" spans="1:5" ht="15">
      <c r="A37" s="60"/>
      <c r="B37" s="25" t="s">
        <v>46</v>
      </c>
      <c r="C37" s="26" t="s">
        <v>47</v>
      </c>
      <c r="D37" s="61"/>
      <c r="E37" s="61"/>
    </row>
    <row r="38" spans="1:5" ht="26.25" customHeight="1">
      <c r="A38" s="60"/>
      <c r="B38" s="25" t="s">
        <v>48</v>
      </c>
      <c r="C38" s="26" t="s">
        <v>47</v>
      </c>
      <c r="D38" s="61"/>
      <c r="E38" s="61"/>
    </row>
    <row r="39" spans="1:5" ht="30.75" customHeight="1">
      <c r="A39" s="60"/>
      <c r="B39" s="25" t="s">
        <v>49</v>
      </c>
      <c r="C39" s="26" t="s">
        <v>50</v>
      </c>
      <c r="D39" s="61"/>
      <c r="E39" s="61"/>
    </row>
    <row r="40" spans="1:5" ht="15.75" customHeight="1">
      <c r="A40" s="24"/>
      <c r="B40" s="29" t="s">
        <v>51</v>
      </c>
      <c r="C40" s="22" t="s">
        <v>52</v>
      </c>
      <c r="D40" s="61"/>
      <c r="E40" s="61"/>
    </row>
    <row r="41" spans="1:3" ht="15.75" customHeight="1" thickBot="1">
      <c r="A41" s="30"/>
      <c r="B41" s="31"/>
      <c r="C41" s="31"/>
    </row>
    <row r="42" spans="1:5" ht="24.75" customHeight="1" thickBot="1">
      <c r="A42" s="19" t="s">
        <v>19</v>
      </c>
      <c r="B42" s="53" t="s">
        <v>28</v>
      </c>
      <c r="C42" s="53"/>
      <c r="D42" s="21" t="s">
        <v>29</v>
      </c>
      <c r="E42" s="21"/>
    </row>
    <row r="43" spans="1:5" ht="24.75" customHeight="1">
      <c r="A43" s="19" t="str">
        <f>B20</f>
        <v>Stropní držák na projektor</v>
      </c>
      <c r="B43" s="53"/>
      <c r="C43" s="53"/>
      <c r="D43" s="20" t="s">
        <v>30</v>
      </c>
      <c r="E43" s="19"/>
    </row>
    <row r="44" spans="1:5" ht="15.75" customHeight="1" thickBot="1">
      <c r="A44" s="22" t="s">
        <v>31</v>
      </c>
      <c r="B44" s="54">
        <f>C20</f>
        <v>3</v>
      </c>
      <c r="C44" s="54"/>
      <c r="D44" s="20" t="s">
        <v>32</v>
      </c>
      <c r="E44" s="19"/>
    </row>
    <row r="45" spans="1:5" ht="26.25" customHeight="1" thickBot="1">
      <c r="A45" s="23" t="s">
        <v>33</v>
      </c>
      <c r="B45" s="68"/>
      <c r="C45" s="55"/>
      <c r="D45" s="20" t="s">
        <v>34</v>
      </c>
      <c r="E45" s="19"/>
    </row>
    <row r="46" spans="1:5" ht="75.75" customHeight="1" thickBot="1">
      <c r="A46" s="63" t="s">
        <v>35</v>
      </c>
      <c r="B46" s="69" t="s">
        <v>53</v>
      </c>
      <c r="C46" s="65" t="s">
        <v>94</v>
      </c>
      <c r="D46" s="61"/>
      <c r="E46" s="61"/>
    </row>
    <row r="47" spans="1:5" ht="15.75" thickBot="1">
      <c r="A47" s="63"/>
      <c r="B47" s="70" t="s">
        <v>54</v>
      </c>
      <c r="C47" s="66" t="s">
        <v>55</v>
      </c>
      <c r="D47" s="61"/>
      <c r="E47" s="61"/>
    </row>
    <row r="48" spans="1:5" ht="15.75" thickBot="1">
      <c r="A48" s="63"/>
      <c r="B48" s="71" t="s">
        <v>56</v>
      </c>
      <c r="C48" s="65" t="s">
        <v>57</v>
      </c>
      <c r="D48" s="61"/>
      <c r="E48" s="61"/>
    </row>
    <row r="49" spans="1:5" ht="15.75" thickBot="1">
      <c r="A49" s="64"/>
      <c r="B49" s="72" t="s">
        <v>58</v>
      </c>
      <c r="C49" s="67" t="s">
        <v>52</v>
      </c>
      <c r="D49" s="61"/>
      <c r="E49" s="61"/>
    </row>
    <row r="50" ht="15.75" thickBot="1"/>
    <row r="51" spans="1:5" ht="26.25" customHeight="1" thickBot="1">
      <c r="A51" s="32" t="s">
        <v>21</v>
      </c>
      <c r="B51" s="53" t="s">
        <v>28</v>
      </c>
      <c r="C51" s="53"/>
      <c r="D51" s="21" t="s">
        <v>29</v>
      </c>
      <c r="E51" s="21"/>
    </row>
    <row r="52" spans="1:5" ht="32.25" customHeight="1" thickBot="1">
      <c r="A52" s="19" t="str">
        <f>B21</f>
        <v>Nástěnný držák na projektor</v>
      </c>
      <c r="B52" s="62"/>
      <c r="C52" s="62"/>
      <c r="D52" s="20" t="s">
        <v>30</v>
      </c>
      <c r="E52" s="19"/>
    </row>
    <row r="53" spans="1:5" ht="15" customHeight="1">
      <c r="A53" s="22" t="s">
        <v>31</v>
      </c>
      <c r="B53" s="54">
        <f>C21</f>
        <v>3</v>
      </c>
      <c r="C53" s="54"/>
      <c r="D53" s="20" t="s">
        <v>32</v>
      </c>
      <c r="E53" s="19"/>
    </row>
    <row r="54" spans="1:5" ht="27.75" customHeight="1">
      <c r="A54" s="23" t="s">
        <v>33</v>
      </c>
      <c r="B54" s="55"/>
      <c r="C54" s="55"/>
      <c r="D54" s="20" t="s">
        <v>34</v>
      </c>
      <c r="E54" s="19"/>
    </row>
    <row r="55" spans="1:5" ht="78" customHeight="1">
      <c r="A55" s="60" t="s">
        <v>35</v>
      </c>
      <c r="B55" s="25" t="s">
        <v>53</v>
      </c>
      <c r="C55" s="26" t="s">
        <v>94</v>
      </c>
      <c r="D55" s="61"/>
      <c r="E55" s="61"/>
    </row>
    <row r="56" spans="1:5" ht="24.75" customHeight="1">
      <c r="A56" s="60"/>
      <c r="B56" s="25" t="s">
        <v>54</v>
      </c>
      <c r="C56" s="27" t="s">
        <v>59</v>
      </c>
      <c r="D56" s="61"/>
      <c r="E56" s="61"/>
    </row>
    <row r="57" spans="1:5" ht="30.75" customHeight="1">
      <c r="A57" s="60"/>
      <c r="B57" s="28" t="s">
        <v>60</v>
      </c>
      <c r="C57" s="26" t="s">
        <v>57</v>
      </c>
      <c r="D57" s="61"/>
      <c r="E57" s="61"/>
    </row>
    <row r="58" spans="1:5" ht="15">
      <c r="A58" s="60"/>
      <c r="B58" s="25" t="s">
        <v>61</v>
      </c>
      <c r="C58" s="26" t="s">
        <v>62</v>
      </c>
      <c r="D58" s="61"/>
      <c r="E58" s="61"/>
    </row>
    <row r="59" spans="1:5" ht="30">
      <c r="A59" s="60"/>
      <c r="B59" s="25" t="s">
        <v>63</v>
      </c>
      <c r="C59" s="26" t="s">
        <v>64</v>
      </c>
      <c r="D59" s="61"/>
      <c r="E59" s="61"/>
    </row>
    <row r="60" spans="1:5" ht="30">
      <c r="A60" s="60"/>
      <c r="B60" s="25" t="s">
        <v>65</v>
      </c>
      <c r="C60" s="26" t="s">
        <v>66</v>
      </c>
      <c r="D60" s="61"/>
      <c r="E60" s="61"/>
    </row>
    <row r="61" spans="1:5" ht="15">
      <c r="A61" s="60"/>
      <c r="B61" s="29" t="s">
        <v>51</v>
      </c>
      <c r="C61" s="22" t="s">
        <v>52</v>
      </c>
      <c r="D61" s="61"/>
      <c r="E61" s="61"/>
    </row>
    <row r="62" ht="15.75" thickBot="1"/>
    <row r="63" spans="1:5" ht="24.75" customHeight="1" thickBot="1">
      <c r="A63" s="32" t="s">
        <v>23</v>
      </c>
      <c r="B63" s="53" t="s">
        <v>28</v>
      </c>
      <c r="C63" s="53"/>
      <c r="D63" s="21" t="s">
        <v>29</v>
      </c>
      <c r="E63" s="21"/>
    </row>
    <row r="64" spans="1:5" ht="24.75" customHeight="1">
      <c r="A64" s="19" t="str">
        <f>B22</f>
        <v>Redukce k videu</v>
      </c>
      <c r="B64" s="62"/>
      <c r="C64" s="62"/>
      <c r="D64" s="20" t="s">
        <v>30</v>
      </c>
      <c r="E64" s="19"/>
    </row>
    <row r="65" spans="1:5" ht="15.75" customHeight="1">
      <c r="A65" s="22" t="s">
        <v>31</v>
      </c>
      <c r="B65" s="54">
        <f>C21</f>
        <v>3</v>
      </c>
      <c r="C65" s="54"/>
      <c r="D65" s="20" t="s">
        <v>32</v>
      </c>
      <c r="E65" s="19"/>
    </row>
    <row r="66" spans="1:5" ht="26.25" customHeight="1">
      <c r="A66" s="23" t="s">
        <v>33</v>
      </c>
      <c r="B66" s="55"/>
      <c r="C66" s="55"/>
      <c r="D66" s="20" t="s">
        <v>34</v>
      </c>
      <c r="E66" s="19"/>
    </row>
    <row r="67" spans="1:5" ht="15.75" customHeight="1">
      <c r="A67" s="60" t="s">
        <v>35</v>
      </c>
      <c r="B67" s="25" t="s">
        <v>67</v>
      </c>
      <c r="C67" s="26" t="s">
        <v>68</v>
      </c>
      <c r="D67" s="61"/>
      <c r="E67" s="61"/>
    </row>
    <row r="68" spans="1:5" ht="15">
      <c r="A68" s="60"/>
      <c r="B68" s="25" t="s">
        <v>69</v>
      </c>
      <c r="C68" s="27" t="s">
        <v>70</v>
      </c>
      <c r="D68" s="61"/>
      <c r="E68" s="61"/>
    </row>
    <row r="69" ht="15.75" thickBot="1"/>
    <row r="70" spans="1:5" ht="24.75" customHeight="1" thickBot="1">
      <c r="A70" s="32" t="s">
        <v>25</v>
      </c>
      <c r="B70" s="53" t="s">
        <v>28</v>
      </c>
      <c r="C70" s="53"/>
      <c r="D70" s="21" t="s">
        <v>29</v>
      </c>
      <c r="E70" s="21"/>
    </row>
    <row r="71" spans="1:5" ht="24.75" customHeight="1">
      <c r="A71" s="33" t="str">
        <f>B23</f>
        <v>HDMI kabel – propojovací</v>
      </c>
      <c r="B71" s="62"/>
      <c r="C71" s="62"/>
      <c r="D71" s="20" t="s">
        <v>30</v>
      </c>
      <c r="E71" s="19"/>
    </row>
    <row r="72" spans="1:5" ht="15.75" customHeight="1">
      <c r="A72" s="22" t="s">
        <v>31</v>
      </c>
      <c r="B72" s="54">
        <f>C23</f>
        <v>3</v>
      </c>
      <c r="C72" s="54"/>
      <c r="D72" s="20" t="s">
        <v>32</v>
      </c>
      <c r="E72" s="19"/>
    </row>
    <row r="73" spans="1:5" ht="26.25" customHeight="1">
      <c r="A73" s="23" t="s">
        <v>33</v>
      </c>
      <c r="B73" s="55"/>
      <c r="C73" s="55"/>
      <c r="D73" s="20" t="s">
        <v>34</v>
      </c>
      <c r="E73" s="19"/>
    </row>
    <row r="74" spans="1:5" ht="15.75" customHeight="1">
      <c r="A74" s="60" t="s">
        <v>35</v>
      </c>
      <c r="B74" s="25" t="s">
        <v>71</v>
      </c>
      <c r="C74" s="26" t="s">
        <v>72</v>
      </c>
      <c r="D74" s="61"/>
      <c r="E74" s="61"/>
    </row>
    <row r="75" spans="1:5" ht="15">
      <c r="A75" s="60"/>
      <c r="B75" s="25" t="s">
        <v>69</v>
      </c>
      <c r="C75" s="27" t="s">
        <v>73</v>
      </c>
      <c r="D75" s="61"/>
      <c r="E75" s="61"/>
    </row>
    <row r="76" spans="1:5" ht="15">
      <c r="A76" s="60" t="s">
        <v>35</v>
      </c>
      <c r="B76" s="25" t="s">
        <v>74</v>
      </c>
      <c r="C76" s="27" t="s">
        <v>75</v>
      </c>
      <c r="D76" s="61"/>
      <c r="E76" s="61"/>
    </row>
    <row r="77" spans="1:5" ht="15">
      <c r="A77" s="60"/>
      <c r="B77" s="25" t="s">
        <v>76</v>
      </c>
      <c r="C77" s="27" t="s">
        <v>77</v>
      </c>
      <c r="D77" s="61"/>
      <c r="E77" s="61"/>
    </row>
    <row r="78" spans="1:5" ht="15">
      <c r="A78" s="60"/>
      <c r="B78" s="25" t="s">
        <v>78</v>
      </c>
      <c r="C78" s="27" t="s">
        <v>79</v>
      </c>
      <c r="D78" s="61"/>
      <c r="E78" s="61"/>
    </row>
    <row r="79" spans="1:5" ht="15">
      <c r="A79" s="60"/>
      <c r="B79" s="25" t="s">
        <v>80</v>
      </c>
      <c r="C79" s="27" t="s">
        <v>79</v>
      </c>
      <c r="D79" s="61"/>
      <c r="E79" s="61"/>
    </row>
  </sheetData>
  <sheetProtection selectLockedCells="1" selectUnlockedCells="1"/>
  <mergeCells count="63">
    <mergeCell ref="B72:C72"/>
    <mergeCell ref="B73:C73"/>
    <mergeCell ref="A74:A79"/>
    <mergeCell ref="D74:E74"/>
    <mergeCell ref="D75:E75"/>
    <mergeCell ref="D76:E76"/>
    <mergeCell ref="D77:E77"/>
    <mergeCell ref="D78:E78"/>
    <mergeCell ref="D79:E79"/>
    <mergeCell ref="B66:C66"/>
    <mergeCell ref="A67:A68"/>
    <mergeCell ref="D67:E67"/>
    <mergeCell ref="D68:E68"/>
    <mergeCell ref="B70:C70"/>
    <mergeCell ref="B71:C71"/>
    <mergeCell ref="D59:E59"/>
    <mergeCell ref="D60:E60"/>
    <mergeCell ref="D61:E61"/>
    <mergeCell ref="B63:C63"/>
    <mergeCell ref="B64:C64"/>
    <mergeCell ref="B65:C65"/>
    <mergeCell ref="D49:E49"/>
    <mergeCell ref="B51:C51"/>
    <mergeCell ref="B52:C52"/>
    <mergeCell ref="B53:C53"/>
    <mergeCell ref="B54:C54"/>
    <mergeCell ref="A55:A61"/>
    <mergeCell ref="D55:E55"/>
    <mergeCell ref="D56:E56"/>
    <mergeCell ref="D57:E57"/>
    <mergeCell ref="D58:E58"/>
    <mergeCell ref="D40:E40"/>
    <mergeCell ref="B42:C42"/>
    <mergeCell ref="B43:C43"/>
    <mergeCell ref="B44:C44"/>
    <mergeCell ref="B45:C45"/>
    <mergeCell ref="A46:A48"/>
    <mergeCell ref="D46:E46"/>
    <mergeCell ref="D47:E47"/>
    <mergeCell ref="D48:E48"/>
    <mergeCell ref="A32:A39"/>
    <mergeCell ref="D32:E32"/>
    <mergeCell ref="D33:E33"/>
    <mergeCell ref="D34:E34"/>
    <mergeCell ref="D35:E35"/>
    <mergeCell ref="D36:E36"/>
    <mergeCell ref="D37:E37"/>
    <mergeCell ref="D38:E38"/>
    <mergeCell ref="D39:E39"/>
    <mergeCell ref="A14:B14"/>
    <mergeCell ref="A15:B15"/>
    <mergeCell ref="B28:C28"/>
    <mergeCell ref="B29:C29"/>
    <mergeCell ref="B30:C30"/>
    <mergeCell ref="B31:C31"/>
    <mergeCell ref="A27:E27"/>
    <mergeCell ref="A16:E16"/>
    <mergeCell ref="A7:E7"/>
    <mergeCell ref="A8:B8"/>
    <mergeCell ref="A10:B10"/>
    <mergeCell ref="A11:B11"/>
    <mergeCell ref="A12:B12"/>
    <mergeCell ref="A13:B1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="95" zoomScaleNormal="95" zoomScalePageLayoutView="0" workbookViewId="0" topLeftCell="A25">
      <selection activeCell="C22" sqref="C22"/>
    </sheetView>
  </sheetViews>
  <sheetFormatPr defaultColWidth="8.8515625" defaultRowHeight="15"/>
  <cols>
    <col min="1" max="1" width="8.8515625" style="0" customWidth="1"/>
    <col min="2" max="2" width="31.00390625" style="0" customWidth="1"/>
    <col min="3" max="3" width="12.421875" style="0" customWidth="1"/>
    <col min="4" max="4" width="13.140625" style="0" customWidth="1"/>
    <col min="5" max="5" width="15.28125" style="0" customWidth="1"/>
  </cols>
  <sheetData>
    <row r="22" ht="90">
      <c r="C22" s="34" t="s">
        <v>81</v>
      </c>
    </row>
    <row r="23" ht="225">
      <c r="C23" s="34" t="s">
        <v>82</v>
      </c>
    </row>
    <row r="24" ht="90">
      <c r="C24" s="34" t="s">
        <v>83</v>
      </c>
    </row>
    <row r="25" ht="15">
      <c r="C25" t="s">
        <v>84</v>
      </c>
    </row>
    <row r="26" ht="15">
      <c r="C26" t="s">
        <v>85</v>
      </c>
    </row>
    <row r="27" ht="15">
      <c r="C27" t="s">
        <v>86</v>
      </c>
    </row>
    <row r="33" ht="15">
      <c r="C33" t="s">
        <v>87</v>
      </c>
    </row>
    <row r="34" ht="15">
      <c r="C34" t="s">
        <v>88</v>
      </c>
    </row>
    <row r="35" ht="15">
      <c r="C35" s="35">
        <v>0.6729166666666666</v>
      </c>
    </row>
    <row r="36" ht="15">
      <c r="C36" t="s">
        <v>89</v>
      </c>
    </row>
    <row r="37" ht="15">
      <c r="C37" t="s">
        <v>90</v>
      </c>
    </row>
    <row r="38" ht="15">
      <c r="C38" t="s">
        <v>91</v>
      </c>
    </row>
    <row r="39" ht="15">
      <c r="C39" t="s">
        <v>84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2018-08-02T10:30:27Z</dcterms:modified>
  <cp:category/>
  <cp:version/>
  <cp:contentType/>
  <cp:contentStatus/>
</cp:coreProperties>
</file>