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6380" windowHeight="8190" tabRatio="500" activeTab="0"/>
  </bookViews>
  <sheets>
    <sheet name="List1" sheetId="1" r:id="rId1"/>
  </sheets>
  <definedNames/>
  <calcPr calcId="162913"/>
  <extLst/>
</workbook>
</file>

<file path=xl/sharedStrings.xml><?xml version="1.0" encoding="utf-8"?>
<sst xmlns="http://schemas.openxmlformats.org/spreadsheetml/2006/main" count="57" uniqueCount="47">
  <si>
    <t>Data</t>
  </si>
  <si>
    <t>Název položky</t>
  </si>
  <si>
    <t>Počet jednotek/ks</t>
  </si>
  <si>
    <t>Limitní cena celkem   s DPH</t>
  </si>
  <si>
    <t>Nabízený produkt (název, příp. produktové číslo)</t>
  </si>
  <si>
    <t>Cena za kus bez DPH</t>
  </si>
  <si>
    <t>DPH</t>
  </si>
  <si>
    <t>Cena celkem bez DPH</t>
  </si>
  <si>
    <t>Cena celkem s DPH 21%</t>
  </si>
  <si>
    <t>Cena za kus s DPH 21%</t>
  </si>
  <si>
    <t>LCD TV</t>
  </si>
  <si>
    <t xml:space="preserve">Limitní jednotková cena s DPH:  13 990 Kč </t>
  </si>
  <si>
    <t>LCD televize s úhlopříčkou: 123 cm (49“)</t>
  </si>
  <si>
    <t>Rozlišení: 4K Ultra HD</t>
  </si>
  <si>
    <t>Technologie displeje: LED</t>
  </si>
  <si>
    <t>Třída energetické účinnosti: A+</t>
  </si>
  <si>
    <t>HDR: ANO</t>
  </si>
  <si>
    <t>Smart TV: ANO</t>
  </si>
  <si>
    <t>HDMI vstup: ANO, ver. 2.0</t>
  </si>
  <si>
    <t>HDMI kabel: délky min. 1.8m, ver. 2.0 součástí dodávky</t>
  </si>
  <si>
    <t>Media Player</t>
  </si>
  <si>
    <t xml:space="preserve">Limitní jednotková cena s DPH:  4000 Kč </t>
  </si>
  <si>
    <t>Multimediální centrum: vybavené chytrým operačním systémem</t>
  </si>
  <si>
    <t>Operační paměť: 3GB</t>
  </si>
  <si>
    <t>Interní úložiště: 16GB rozšiřitelné o SD (případně micro SD) karty</t>
  </si>
  <si>
    <t>Funkce: umožňuje sledovat videa z internetu, procházet webové stránky, podpora 4K</t>
  </si>
  <si>
    <t>Konektivita: WiFi, ETH RJ45 1Gbit</t>
  </si>
  <si>
    <t>USB porty: ANO</t>
  </si>
  <si>
    <t>OS: chytrý operačný systém</t>
  </si>
  <si>
    <t>Podpora: SW KODI</t>
  </si>
  <si>
    <t>Video výstup: port HDMI min. 2.0 (příp. 2.0a atd.) s rozlišením až 4K</t>
  </si>
  <si>
    <t>Dálkové ovládání: součástí dodávky</t>
  </si>
  <si>
    <t>Vizualizér</t>
  </si>
  <si>
    <t xml:space="preserve">Limitní jednotková cena s DPH:  29 990 Kč </t>
  </si>
  <si>
    <t>Typ Vizualizéru: stolní</t>
  </si>
  <si>
    <t>Nativní rozlišení: Full HD 1080p</t>
  </si>
  <si>
    <t>Zoom: 240x celkový (z čehož min. 16 x optický)</t>
  </si>
  <si>
    <t>Frekvence: 30 snímků/sec</t>
  </si>
  <si>
    <t>Senzor: 5M pixel</t>
  </si>
  <si>
    <t>Oblast snímání: min. A4</t>
  </si>
  <si>
    <t>Vestavěný mikrofon: ANO</t>
  </si>
  <si>
    <t>Podpora: SD(příp. SDHC) karet, USB, HDMI</t>
  </si>
  <si>
    <t>Celkem s DPH</t>
  </si>
  <si>
    <t xml:space="preserve"> </t>
  </si>
  <si>
    <t>Celková cena bez DPH</t>
  </si>
  <si>
    <t xml:space="preserve">Příloha č.1  Podrobná specifikace položek </t>
  </si>
  <si>
    <t>OP VVV „Univerzita 21. století – Moderní prostředí pro kvalitní vzdělávání“, reg. číslo CZ.02.2.67/0.0/0.0/17_044/0008555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</si>
</sst>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&quot; Kč&quot;"/>
    <numFmt numFmtId="165" formatCode="#,##0\ [$Kč-405];[Red]\-#,##0\ [$Kč-405]"/>
    <numFmt numFmtId="166" formatCode="#,##0\ [$Kč-405];\-#,##0\ [$Kč-405]"/>
    <numFmt numFmtId="167" formatCode="0.00\ %"/>
  </numFmts>
  <fonts count="7">
    <font>
      <sz val="10"/>
      <name val="Arial"/>
      <family val="2"/>
    </font>
    <font>
      <b/>
      <sz val="10"/>
      <name val="Arial"/>
      <family val="2"/>
    </font>
    <font>
      <sz val="10"/>
      <name val="Lucida Sans"/>
      <family val="2"/>
    </font>
    <font>
      <b/>
      <sz val="10"/>
      <color rgb="FF000000"/>
      <name val="Arial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C2E0AE"/>
        <bgColor indexed="64"/>
      </patternFill>
    </fill>
    <fill>
      <patternFill patternType="solid">
        <fgColor rgb="FF99FF99"/>
        <bgColor indexed="64"/>
      </patternFill>
    </fill>
  </fills>
  <borders count="14">
    <border>
      <left/>
      <right/>
      <top/>
      <bottom/>
      <diagonal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hair"/>
      <right style="hair"/>
      <top style="hair"/>
      <bottom style="hair"/>
    </border>
    <border>
      <left style="medium"/>
      <right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Border="0" applyProtection="0">
      <alignment/>
    </xf>
  </cellStyleXfs>
  <cellXfs count="47">
    <xf numFmtId="0" fontId="0" fillId="0" borderId="0" xfId="0"/>
    <xf numFmtId="0" fontId="1" fillId="0" borderId="0" xfId="0" applyFont="1" applyBorder="1"/>
    <xf numFmtId="0" fontId="0" fillId="0" borderId="0" xfId="20" applyFont="1" applyBorder="1" applyAlignment="1" applyProtection="1">
      <alignment/>
      <protection/>
    </xf>
    <xf numFmtId="164" fontId="0" fillId="0" borderId="0" xfId="20" applyNumberFormat="1" applyFont="1" applyBorder="1" applyAlignment="1" applyProtection="1">
      <alignment/>
      <protection/>
    </xf>
    <xf numFmtId="0" fontId="0" fillId="0" borderId="1" xfId="20" applyFont="1" applyBorder="1" applyAlignment="1" applyProtection="1">
      <alignment/>
      <protection/>
    </xf>
    <xf numFmtId="0" fontId="0" fillId="0" borderId="2" xfId="20" applyFont="1" applyBorder="1" applyAlignment="1" applyProtection="1">
      <alignment/>
      <protection/>
    </xf>
    <xf numFmtId="0" fontId="0" fillId="0" borderId="3" xfId="20" applyFont="1" applyBorder="1" applyAlignment="1" applyProtection="1">
      <alignment/>
      <protection/>
    </xf>
    <xf numFmtId="0" fontId="0" fillId="0" borderId="0" xfId="0" applyBorder="1"/>
    <xf numFmtId="164" fontId="0" fillId="0" borderId="0" xfId="0" applyNumberFormat="1"/>
    <xf numFmtId="0" fontId="0" fillId="0" borderId="4" xfId="20" applyFont="1" applyBorder="1" applyAlignment="1" applyProtection="1">
      <alignment horizontal="center" vertical="center" wrapText="1"/>
      <protection/>
    </xf>
    <xf numFmtId="0" fontId="0" fillId="0" borderId="5" xfId="20" applyFont="1" applyBorder="1" applyAlignment="1" applyProtection="1">
      <alignment horizontal="center" vertical="center" wrapText="1"/>
      <protection/>
    </xf>
    <xf numFmtId="0" fontId="0" fillId="0" borderId="6" xfId="20" applyFont="1" applyBorder="1" applyAlignment="1" applyProtection="1">
      <alignment horizontal="center" vertical="center" wrapText="1"/>
      <protection/>
    </xf>
    <xf numFmtId="0" fontId="3" fillId="0" borderId="7" xfId="0" applyFont="1" applyBorder="1" applyAlignment="1">
      <alignment horizontal="center" vertical="center" wrapText="1"/>
    </xf>
    <xf numFmtId="165" fontId="3" fillId="0" borderId="7" xfId="0" applyNumberFormat="1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164" fontId="0" fillId="0" borderId="7" xfId="0" applyNumberFormat="1" applyFont="1" applyBorder="1" applyAlignment="1">
      <alignment horizontal="center" vertical="center" wrapText="1"/>
    </xf>
    <xf numFmtId="166" fontId="0" fillId="0" borderId="7" xfId="0" applyNumberFormat="1" applyFont="1" applyBorder="1" applyAlignment="1">
      <alignment horizontal="center" vertical="center" wrapText="1"/>
    </xf>
    <xf numFmtId="0" fontId="0" fillId="0" borderId="7" xfId="0" applyFont="1" applyBorder="1"/>
    <xf numFmtId="0" fontId="0" fillId="0" borderId="4" xfId="20" applyFont="1" applyBorder="1" applyAlignment="1" applyProtection="1">
      <alignment horizontal="left"/>
      <protection/>
    </xf>
    <xf numFmtId="0" fontId="0" fillId="0" borderId="8" xfId="20" applyFont="1" applyBorder="1" applyAlignment="1" applyProtection="1">
      <alignment/>
      <protection/>
    </xf>
    <xf numFmtId="165" fontId="0" fillId="0" borderId="9" xfId="20" applyNumberFormat="1" applyFont="1" applyBorder="1" applyAlignment="1" applyProtection="1">
      <alignment/>
      <protection/>
    </xf>
    <xf numFmtId="0" fontId="0" fillId="2" borderId="7" xfId="0" applyFont="1" applyFill="1" applyBorder="1" applyAlignment="1">
      <alignment wrapText="1"/>
    </xf>
    <xf numFmtId="165" fontId="0" fillId="2" borderId="7" xfId="0" applyNumberFormat="1" applyFont="1" applyFill="1" applyBorder="1" applyAlignment="1">
      <alignment wrapText="1"/>
    </xf>
    <xf numFmtId="167" fontId="0" fillId="0" borderId="10" xfId="0" applyNumberFormat="1" applyBorder="1" applyAlignment="1">
      <alignment wrapText="1"/>
    </xf>
    <xf numFmtId="164" fontId="0" fillId="0" borderId="10" xfId="0" applyNumberFormat="1" applyBorder="1" applyAlignment="1">
      <alignment wrapText="1"/>
    </xf>
    <xf numFmtId="166" fontId="0" fillId="0" borderId="10" xfId="0" applyNumberFormat="1" applyBorder="1" applyAlignment="1">
      <alignment wrapText="1"/>
    </xf>
    <xf numFmtId="166" fontId="4" fillId="0" borderId="10" xfId="0" applyNumberFormat="1" applyFont="1" applyBorder="1" applyAlignment="1">
      <alignment wrapText="1"/>
    </xf>
    <xf numFmtId="0" fontId="0" fillId="0" borderId="7" xfId="0" applyFont="1" applyBorder="1" applyAlignment="1">
      <alignment horizontal="center" wrapText="1"/>
    </xf>
    <xf numFmtId="0" fontId="0" fillId="3" borderId="7" xfId="20" applyFont="1" applyFill="1" applyBorder="1" applyAlignment="1" applyProtection="1">
      <alignment horizontal="center" wrapText="1"/>
      <protection/>
    </xf>
    <xf numFmtId="0" fontId="1" fillId="0" borderId="11" xfId="20" applyFont="1" applyBorder="1" applyAlignment="1" applyProtection="1">
      <alignment horizontal="left"/>
      <protection/>
    </xf>
    <xf numFmtId="0" fontId="1" fillId="0" borderId="12" xfId="20" applyFont="1" applyBorder="1" applyAlignment="1" applyProtection="1">
      <alignment/>
      <protection/>
    </xf>
    <xf numFmtId="165" fontId="1" fillId="0" borderId="13" xfId="20" applyNumberFormat="1" applyFont="1" applyBorder="1" applyAlignment="1" applyProtection="1">
      <alignment/>
      <protection/>
    </xf>
    <xf numFmtId="0" fontId="0" fillId="0" borderId="0" xfId="0" applyFont="1" applyBorder="1" applyAlignment="1">
      <alignment wrapText="1"/>
    </xf>
    <xf numFmtId="165" fontId="0" fillId="0" borderId="0" xfId="0" applyNumberFormat="1" applyFont="1" applyBorder="1" applyAlignment="1">
      <alignment wrapText="1"/>
    </xf>
    <xf numFmtId="167" fontId="0" fillId="0" borderId="0" xfId="0" applyNumberFormat="1" applyFont="1" applyBorder="1" applyAlignment="1">
      <alignment wrapText="1"/>
    </xf>
    <xf numFmtId="164" fontId="0" fillId="0" borderId="0" xfId="0" applyNumberFormat="1" applyFont="1" applyBorder="1" applyAlignment="1">
      <alignment wrapText="1"/>
    </xf>
    <xf numFmtId="166" fontId="0" fillId="0" borderId="0" xfId="0" applyNumberFormat="1" applyFont="1" applyBorder="1" applyAlignment="1">
      <alignment wrapText="1"/>
    </xf>
    <xf numFmtId="166" fontId="5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horizontal="center" wrapText="1"/>
    </xf>
    <xf numFmtId="0" fontId="0" fillId="3" borderId="0" xfId="20" applyFont="1" applyFill="1" applyBorder="1" applyAlignment="1" applyProtection="1">
      <alignment horizontal="center" wrapText="1"/>
      <protection/>
    </xf>
    <xf numFmtId="167" fontId="0" fillId="0" borderId="7" xfId="0" applyNumberFormat="1" applyFont="1" applyBorder="1" applyAlignment="1">
      <alignment wrapText="1"/>
    </xf>
    <xf numFmtId="164" fontId="0" fillId="0" borderId="7" xfId="0" applyNumberFormat="1" applyBorder="1" applyAlignment="1">
      <alignment wrapText="1"/>
    </xf>
    <xf numFmtId="0" fontId="1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20" applyFont="1" applyFill="1" applyBorder="1" applyAlignment="1" applyProtection="1">
      <alignment/>
      <protection/>
    </xf>
    <xf numFmtId="164" fontId="0" fillId="0" borderId="0" xfId="20" applyNumberFormat="1" applyFont="1" applyFill="1" applyBorder="1" applyAlignment="1" applyProtection="1">
      <alignment/>
      <protection/>
    </xf>
    <xf numFmtId="0" fontId="1" fillId="0" borderId="0" xfId="0" applyFont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ysvětlující text" xfId="20"/>
  </cellStyles>
  <dxfs count="132"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b/>
        <i val="0"/>
        <name val="Arial"/>
        <color rgb="FFFFFFFF"/>
      </font>
      <fill>
        <patternFill>
          <bgColor rgb="FFCC00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Calibri"/>
      </font>
      <fill>
        <patternFill>
          <bgColor rgb="FFFF3333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99FF9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2E0AE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9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0</xdr:rowOff>
    </xdr:from>
    <xdr:to>
      <xdr:col>2</xdr:col>
      <xdr:colOff>1057275</xdr:colOff>
      <xdr:row>19</xdr:row>
      <xdr:rowOff>38100</xdr:rowOff>
    </xdr:to>
    <xdr:pic>
      <xdr:nvPicPr>
        <xdr:cNvPr id="2" name="Obrázek 10" descr="logolink OP VVV barva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3876675"/>
          <a:ext cx="5029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1209675</xdr:colOff>
      <xdr:row>0</xdr:row>
      <xdr:rowOff>123825</xdr:rowOff>
    </xdr:from>
    <xdr:to>
      <xdr:col>12</xdr:col>
      <xdr:colOff>1019175</xdr:colOff>
      <xdr:row>4</xdr:row>
      <xdr:rowOff>0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020675" y="123825"/>
          <a:ext cx="18573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blipFill dpi="0" rotWithShape="0">
                <a:blip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2"/>
  <sheetViews>
    <sheetView tabSelected="1" workbookViewId="0" topLeftCell="A1">
      <selection activeCell="B12" sqref="B12"/>
    </sheetView>
  </sheetViews>
  <sheetFormatPr defaultColWidth="9.140625" defaultRowHeight="12.75"/>
  <cols>
    <col min="1" max="1" width="50.421875" style="0" customWidth="1"/>
    <col min="3" max="3" width="22.8515625" style="0" customWidth="1"/>
    <col min="11" max="12" width="30.7109375" style="0" customWidth="1"/>
    <col min="13" max="13" width="18.140625" style="0" customWidth="1"/>
    <col min="14" max="14" width="30.7109375" style="0" customWidth="1"/>
    <col min="15" max="15" width="17.421875" style="0" customWidth="1"/>
    <col min="16" max="16" width="30.7109375" style="0" customWidth="1"/>
    <col min="17" max="17" width="18.7109375" style="0" customWidth="1"/>
    <col min="18" max="18" width="30.7109375" style="0" customWidth="1"/>
    <col min="19" max="19" width="21.421875" style="0" customWidth="1"/>
    <col min="20" max="20" width="30.7109375" style="0" customWidth="1"/>
    <col min="21" max="21" width="15.421875" style="0" customWidth="1"/>
    <col min="22" max="22" width="30.7109375" style="0" customWidth="1"/>
    <col min="23" max="23" width="17.57421875" style="0" customWidth="1"/>
    <col min="24" max="24" width="30.7109375" style="0" customWidth="1"/>
    <col min="25" max="25" width="19.140625" style="0" customWidth="1"/>
    <col min="26" max="26" width="30.7109375" style="0" customWidth="1"/>
    <col min="27" max="27" width="20.140625" style="0" customWidth="1"/>
    <col min="28" max="28" width="30.7109375" style="0" customWidth="1"/>
    <col min="29" max="29" width="19.140625" style="0" customWidth="1"/>
    <col min="30" max="30" width="30.7109375" style="0" customWidth="1"/>
    <col min="31" max="31" width="19.8515625" style="0" customWidth="1"/>
  </cols>
  <sheetData>
    <row r="1" spans="1:18" ht="12.75">
      <c r="A1" s="1"/>
      <c r="E1" s="2"/>
      <c r="F1" s="2"/>
      <c r="G1" s="2"/>
      <c r="H1" s="3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2.75">
      <c r="A2" s="42" t="s">
        <v>45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2"/>
      <c r="P2" s="2"/>
      <c r="Q2" s="2"/>
      <c r="R2" s="2"/>
    </row>
    <row r="3" spans="1:18" ht="12.75">
      <c r="A3" s="43"/>
      <c r="B3" s="43"/>
      <c r="C3" s="43"/>
      <c r="D3" s="43"/>
      <c r="E3" s="43"/>
      <c r="F3" s="44"/>
      <c r="G3" s="44"/>
      <c r="H3" s="44"/>
      <c r="I3" s="45"/>
      <c r="J3" s="44"/>
      <c r="K3" s="44"/>
      <c r="L3" s="44"/>
      <c r="M3" s="44"/>
      <c r="N3" s="44"/>
      <c r="O3" s="2"/>
      <c r="P3" s="2"/>
      <c r="Q3" s="2"/>
      <c r="R3" s="2"/>
    </row>
    <row r="4" spans="1:18" ht="12.75">
      <c r="A4" s="46" t="s">
        <v>46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2"/>
      <c r="P4" s="2"/>
      <c r="Q4" s="2"/>
      <c r="R4" s="2"/>
    </row>
    <row r="5" spans="5:18" ht="12.75">
      <c r="E5" s="2"/>
      <c r="F5" s="2"/>
      <c r="G5" s="2"/>
      <c r="H5" s="3"/>
      <c r="I5" s="2"/>
      <c r="J5" s="2"/>
      <c r="K5" s="2"/>
      <c r="L5" s="2"/>
      <c r="M5" s="2"/>
      <c r="N5" s="2"/>
      <c r="O5" s="2"/>
      <c r="P5" s="2"/>
      <c r="Q5" s="2"/>
      <c r="R5" s="2"/>
    </row>
    <row r="6" spans="1:8" ht="12.75">
      <c r="A6" s="4"/>
      <c r="B6" s="5" t="s">
        <v>0</v>
      </c>
      <c r="C6" s="6"/>
      <c r="E6" s="7"/>
      <c r="F6" s="7"/>
      <c r="H6" s="8"/>
    </row>
    <row r="7" spans="1:31" ht="73.5" customHeight="1">
      <c r="A7" s="9" t="s">
        <v>1</v>
      </c>
      <c r="B7" s="10" t="s">
        <v>2</v>
      </c>
      <c r="C7" s="11" t="s">
        <v>3</v>
      </c>
      <c r="E7" s="12" t="s">
        <v>4</v>
      </c>
      <c r="F7" s="13" t="s">
        <v>5</v>
      </c>
      <c r="G7" s="14" t="s">
        <v>6</v>
      </c>
      <c r="H7" s="15" t="s">
        <v>7</v>
      </c>
      <c r="I7" s="16" t="s">
        <v>8</v>
      </c>
      <c r="J7" s="16" t="s">
        <v>9</v>
      </c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</row>
    <row r="8" spans="1:31" ht="26.25">
      <c r="A8" s="18" t="s">
        <v>10</v>
      </c>
      <c r="B8" s="19">
        <v>10</v>
      </c>
      <c r="C8" s="20">
        <v>139900</v>
      </c>
      <c r="E8" s="21"/>
      <c r="F8" s="22"/>
      <c r="G8" s="23" t="str">
        <f>IF(F8&gt;0,0.21,"")</f>
        <v/>
      </c>
      <c r="H8" s="24" t="str">
        <f>IF(F8&gt;0,F8*(1)*B8,"")</f>
        <v/>
      </c>
      <c r="I8" s="25" t="str">
        <f>IF(F8&gt;0,F8*(1+G8)*B8,"")</f>
        <v/>
      </c>
      <c r="J8" s="26" t="str">
        <f>IF(F8&gt;0,F8*(1+G8),"")</f>
        <v/>
      </c>
      <c r="K8" s="27" t="s">
        <v>11</v>
      </c>
      <c r="L8" s="27" t="s">
        <v>12</v>
      </c>
      <c r="M8" s="28"/>
      <c r="N8" s="27" t="s">
        <v>13</v>
      </c>
      <c r="O8" s="28"/>
      <c r="P8" s="27" t="s">
        <v>14</v>
      </c>
      <c r="Q8" s="28"/>
      <c r="R8" s="27" t="s">
        <v>15</v>
      </c>
      <c r="S8" s="28"/>
      <c r="T8" s="27" t="s">
        <v>16</v>
      </c>
      <c r="U8" s="28"/>
      <c r="V8" s="27" t="s">
        <v>17</v>
      </c>
      <c r="W8" s="28"/>
      <c r="X8" s="27" t="s">
        <v>18</v>
      </c>
      <c r="Y8" s="28"/>
      <c r="Z8" s="27" t="s">
        <v>19</v>
      </c>
      <c r="AA8" s="28"/>
      <c r="AB8" s="27"/>
      <c r="AC8" s="28"/>
      <c r="AD8" s="27"/>
      <c r="AE8" s="28"/>
    </row>
    <row r="9" spans="1:31" ht="39">
      <c r="A9" s="18" t="s">
        <v>20</v>
      </c>
      <c r="B9" s="19">
        <v>10</v>
      </c>
      <c r="C9" s="20">
        <v>40000</v>
      </c>
      <c r="E9" s="21"/>
      <c r="F9" s="22"/>
      <c r="G9" s="23" t="str">
        <f>IF(F9&gt;0,0.21,"")</f>
        <v/>
      </c>
      <c r="H9" s="24" t="str">
        <f>IF(F9&gt;0,F9*(1)*B9,"")</f>
        <v/>
      </c>
      <c r="I9" s="25" t="str">
        <f>IF(F9&gt;0,F9*(1+G9)*B9,"")</f>
        <v/>
      </c>
      <c r="J9" s="26" t="str">
        <f>IF(F9&gt;0,F9*(1+G9),"")</f>
        <v/>
      </c>
      <c r="K9" s="27" t="s">
        <v>21</v>
      </c>
      <c r="L9" s="27" t="s">
        <v>22</v>
      </c>
      <c r="M9" s="28"/>
      <c r="N9" s="27" t="s">
        <v>23</v>
      </c>
      <c r="O9" s="28"/>
      <c r="P9" s="27" t="s">
        <v>24</v>
      </c>
      <c r="Q9" s="28"/>
      <c r="R9" s="27" t="s">
        <v>25</v>
      </c>
      <c r="S9" s="28"/>
      <c r="T9" s="27" t="s">
        <v>26</v>
      </c>
      <c r="U9" s="28"/>
      <c r="V9" s="27" t="s">
        <v>27</v>
      </c>
      <c r="W9" s="28"/>
      <c r="X9" s="27" t="s">
        <v>28</v>
      </c>
      <c r="Y9" s="28"/>
      <c r="Z9" s="27" t="s">
        <v>29</v>
      </c>
      <c r="AA9" s="28"/>
      <c r="AB9" s="27" t="s">
        <v>30</v>
      </c>
      <c r="AC9" s="28"/>
      <c r="AD9" s="27" t="s">
        <v>31</v>
      </c>
      <c r="AE9" s="28"/>
    </row>
    <row r="10" spans="1:31" ht="26.25">
      <c r="A10" s="18" t="s">
        <v>32</v>
      </c>
      <c r="B10" s="19">
        <v>1</v>
      </c>
      <c r="C10" s="20">
        <v>29990</v>
      </c>
      <c r="E10" s="21"/>
      <c r="F10" s="22"/>
      <c r="G10" s="23" t="str">
        <f>IF(F10&gt;0,0.21,"")</f>
        <v/>
      </c>
      <c r="H10" s="24" t="str">
        <f>IF(F10&gt;0,F10*(1)*B10,"")</f>
        <v/>
      </c>
      <c r="I10" s="25" t="str">
        <f>IF(F10&gt;0,F10*(1+G10)*B10,"")</f>
        <v/>
      </c>
      <c r="J10" s="26" t="str">
        <f>IF(F10&gt;0,F10*(1+G10),"")</f>
        <v/>
      </c>
      <c r="K10" s="27" t="s">
        <v>33</v>
      </c>
      <c r="L10" s="27" t="s">
        <v>34</v>
      </c>
      <c r="M10" s="28"/>
      <c r="N10" s="27" t="s">
        <v>35</v>
      </c>
      <c r="O10" s="28"/>
      <c r="P10" s="27" t="s">
        <v>36</v>
      </c>
      <c r="Q10" s="28"/>
      <c r="R10" s="27" t="s">
        <v>37</v>
      </c>
      <c r="S10" s="28"/>
      <c r="T10" s="27" t="s">
        <v>38</v>
      </c>
      <c r="U10" s="28"/>
      <c r="V10" s="27" t="s">
        <v>39</v>
      </c>
      <c r="W10" s="28"/>
      <c r="X10" s="27" t="s">
        <v>40</v>
      </c>
      <c r="Y10" s="28"/>
      <c r="Z10" s="27" t="s">
        <v>41</v>
      </c>
      <c r="AA10" s="28"/>
      <c r="AB10" s="27"/>
      <c r="AC10" s="28"/>
      <c r="AD10" s="27"/>
      <c r="AE10" s="28"/>
    </row>
    <row r="11" spans="1:31" ht="12.75">
      <c r="A11" s="29" t="s">
        <v>42</v>
      </c>
      <c r="B11" s="30"/>
      <c r="C11" s="31">
        <v>209890</v>
      </c>
      <c r="E11" s="32"/>
      <c r="F11" s="33"/>
      <c r="G11" s="34"/>
      <c r="H11" s="35"/>
      <c r="I11" s="36"/>
      <c r="J11" s="37"/>
      <c r="K11" s="38" t="s">
        <v>43</v>
      </c>
      <c r="L11" s="38" t="s">
        <v>43</v>
      </c>
      <c r="M11" s="39"/>
      <c r="N11" s="38" t="s">
        <v>43</v>
      </c>
      <c r="O11" s="39"/>
      <c r="P11" s="38" t="s">
        <v>43</v>
      </c>
      <c r="Q11" s="39"/>
      <c r="R11" s="38" t="s">
        <v>43</v>
      </c>
      <c r="S11" s="39"/>
      <c r="T11" s="38" t="s">
        <v>43</v>
      </c>
      <c r="U11" s="39"/>
      <c r="V11" s="38" t="s">
        <v>43</v>
      </c>
      <c r="W11" s="39"/>
      <c r="X11" s="38" t="s">
        <v>43</v>
      </c>
      <c r="Y11" s="39"/>
      <c r="Z11" s="38" t="s">
        <v>43</v>
      </c>
      <c r="AA11" s="39"/>
      <c r="AB11" s="38" t="s">
        <v>43</v>
      </c>
      <c r="AC11" s="39"/>
      <c r="AD11" s="38" t="s">
        <v>43</v>
      </c>
      <c r="AE11" s="39"/>
    </row>
    <row r="12" spans="7:8" ht="38.25">
      <c r="G12" s="40" t="s">
        <v>44</v>
      </c>
      <c r="H12" s="41">
        <f>SUM(H8:H10)</f>
        <v>0</v>
      </c>
    </row>
  </sheetData>
  <mergeCells count="2">
    <mergeCell ref="A2:N2"/>
    <mergeCell ref="A4:N4"/>
  </mergeCells>
  <conditionalFormatting sqref="E11">
    <cfRule type="expression" priority="2" dxfId="0">
      <formula>LEN(#REF!)&gt;1</formula>
    </cfRule>
  </conditionalFormatting>
  <conditionalFormatting sqref="F11">
    <cfRule type="expression" priority="3" dxfId="0">
      <formula>LEN(#REF!)&gt;1</formula>
    </cfRule>
  </conditionalFormatting>
  <conditionalFormatting sqref="I11">
    <cfRule type="cellIs" priority="4" dxfId="129" operator="greaterThan">
      <formula>$C11</formula>
    </cfRule>
  </conditionalFormatting>
  <conditionalFormatting sqref="L11">
    <cfRule type="expression" priority="5" dxfId="11">
      <formula>LEN(L11)&gt;1</formula>
    </cfRule>
  </conditionalFormatting>
  <conditionalFormatting sqref="M11">
    <cfRule type="expression" priority="6" dxfId="0">
      <formula>LEN(L11)&gt;1</formula>
    </cfRule>
    <cfRule type="expression" priority="7" dxfId="6">
      <formula>LEN(L11)&lt;=1</formula>
    </cfRule>
  </conditionalFormatting>
  <conditionalFormatting sqref="N11">
    <cfRule type="expression" priority="8" dxfId="11">
      <formula>LEN(N11)&gt;1</formula>
    </cfRule>
  </conditionalFormatting>
  <conditionalFormatting sqref="O11">
    <cfRule type="expression" priority="9" dxfId="0">
      <formula>LEN(N11)&gt;1</formula>
    </cfRule>
    <cfRule type="expression" priority="10" dxfId="6">
      <formula>LEN(N11)&lt;=1</formula>
    </cfRule>
  </conditionalFormatting>
  <conditionalFormatting sqref="P11">
    <cfRule type="expression" priority="11" dxfId="11">
      <formula>LEN(P11)&gt;1</formula>
    </cfRule>
  </conditionalFormatting>
  <conditionalFormatting sqref="Q11">
    <cfRule type="expression" priority="12" dxfId="0">
      <formula>LEN(P11)&gt;1</formula>
    </cfRule>
    <cfRule type="expression" priority="13" dxfId="6">
      <formula>LEN(P11)&lt;=1</formula>
    </cfRule>
  </conditionalFormatting>
  <conditionalFormatting sqref="R11">
    <cfRule type="expression" priority="14" dxfId="11">
      <formula>LEN(R11)&gt;1</formula>
    </cfRule>
  </conditionalFormatting>
  <conditionalFormatting sqref="S11">
    <cfRule type="expression" priority="15" dxfId="0">
      <formula>LEN(R11)&gt;1</formula>
    </cfRule>
    <cfRule type="expression" priority="16" dxfId="6">
      <formula>LEN(R11)&lt;=1</formula>
    </cfRule>
  </conditionalFormatting>
  <conditionalFormatting sqref="T11">
    <cfRule type="expression" priority="17" dxfId="11">
      <formula>LEN(T11)&gt;1</formula>
    </cfRule>
  </conditionalFormatting>
  <conditionalFormatting sqref="U11">
    <cfRule type="expression" priority="18" dxfId="0">
      <formula>LEN(T11)&gt;1</formula>
    </cfRule>
    <cfRule type="expression" priority="19" dxfId="6">
      <formula>LEN(T11)&lt;=1</formula>
    </cfRule>
  </conditionalFormatting>
  <conditionalFormatting sqref="V11">
    <cfRule type="expression" priority="20" dxfId="11">
      <formula>LEN(V11)&gt;1</formula>
    </cfRule>
  </conditionalFormatting>
  <conditionalFormatting sqref="W11">
    <cfRule type="expression" priority="21" dxfId="0">
      <formula>LEN(V11)&gt;1</formula>
    </cfRule>
    <cfRule type="expression" priority="22" dxfId="6">
      <formula>LEN(V11)&lt;=1</formula>
    </cfRule>
  </conditionalFormatting>
  <conditionalFormatting sqref="X11">
    <cfRule type="expression" priority="23" dxfId="11">
      <formula>LEN(X11)&gt;1</formula>
    </cfRule>
  </conditionalFormatting>
  <conditionalFormatting sqref="Y11">
    <cfRule type="expression" priority="24" dxfId="0">
      <formula>LEN(X11)&gt;1</formula>
    </cfRule>
    <cfRule type="expression" priority="25" dxfId="6">
      <formula>LEN(X11)&lt;=1</formula>
    </cfRule>
  </conditionalFormatting>
  <conditionalFormatting sqref="Z11">
    <cfRule type="expression" priority="26" dxfId="11">
      <formula>LEN(Z11)&gt;1</formula>
    </cfRule>
  </conditionalFormatting>
  <conditionalFormatting sqref="AA11">
    <cfRule type="expression" priority="27" dxfId="0">
      <formula>LEN(Z11)&gt;1</formula>
    </cfRule>
    <cfRule type="expression" priority="28" dxfId="6">
      <formula>LEN(Z11)&lt;=1</formula>
    </cfRule>
  </conditionalFormatting>
  <conditionalFormatting sqref="AB11">
    <cfRule type="expression" priority="29" dxfId="11">
      <formula>LEN(AB11)&gt;1</formula>
    </cfRule>
  </conditionalFormatting>
  <conditionalFormatting sqref="AC11">
    <cfRule type="expression" priority="30" dxfId="0">
      <formula>LEN(AB11)&gt;1</formula>
    </cfRule>
    <cfRule type="expression" priority="31" dxfId="6">
      <formula>LEN(AB11)&lt;=1</formula>
    </cfRule>
  </conditionalFormatting>
  <conditionalFormatting sqref="AD11">
    <cfRule type="expression" priority="32" dxfId="11">
      <formula>LEN(AD11)&gt;1</formula>
    </cfRule>
  </conditionalFormatting>
  <conditionalFormatting sqref="AE11">
    <cfRule type="expression" priority="33" dxfId="0">
      <formula>LEN(AD11)&gt;1</formula>
    </cfRule>
    <cfRule type="expression" priority="34" dxfId="6">
      <formula>LEN(AD11)&lt;=1</formula>
    </cfRule>
  </conditionalFormatting>
  <conditionalFormatting sqref="L10">
    <cfRule type="expression" priority="35" dxfId="11">
      <formula>LEN(L10)&gt;1</formula>
    </cfRule>
  </conditionalFormatting>
  <conditionalFormatting sqref="M10">
    <cfRule type="expression" priority="36" dxfId="0">
      <formula>LEN(L10)&gt;1</formula>
    </cfRule>
    <cfRule type="expression" priority="37" dxfId="6">
      <formula>LEN(L10)&lt;=1</formula>
    </cfRule>
  </conditionalFormatting>
  <conditionalFormatting sqref="N10">
    <cfRule type="expression" priority="38" dxfId="11">
      <formula>LEN(N10)&gt;1</formula>
    </cfRule>
  </conditionalFormatting>
  <conditionalFormatting sqref="O10">
    <cfRule type="expression" priority="39" dxfId="0">
      <formula>LEN(N10)&gt;1</formula>
    </cfRule>
    <cfRule type="expression" priority="40" dxfId="6">
      <formula>LEN(N10)&lt;=1</formula>
    </cfRule>
  </conditionalFormatting>
  <conditionalFormatting sqref="P10">
    <cfRule type="expression" priority="41" dxfId="11">
      <formula>LEN(P10)&gt;1</formula>
    </cfRule>
  </conditionalFormatting>
  <conditionalFormatting sqref="Q10">
    <cfRule type="expression" priority="42" dxfId="0">
      <formula>LEN(P10)&gt;1</formula>
    </cfRule>
    <cfRule type="expression" priority="43" dxfId="6">
      <formula>LEN(P10)&lt;=1</formula>
    </cfRule>
  </conditionalFormatting>
  <conditionalFormatting sqref="R10">
    <cfRule type="expression" priority="44" dxfId="11">
      <formula>LEN(R10)&gt;1</formula>
    </cfRule>
  </conditionalFormatting>
  <conditionalFormatting sqref="S10">
    <cfRule type="expression" priority="45" dxfId="0">
      <formula>LEN(R10)&gt;1</formula>
    </cfRule>
    <cfRule type="expression" priority="46" dxfId="6">
      <formula>LEN(R10)&lt;=1</formula>
    </cfRule>
  </conditionalFormatting>
  <conditionalFormatting sqref="T10">
    <cfRule type="expression" priority="47" dxfId="11">
      <formula>LEN(T10)&gt;1</formula>
    </cfRule>
  </conditionalFormatting>
  <conditionalFormatting sqref="U10">
    <cfRule type="expression" priority="48" dxfId="0">
      <formula>LEN(T10)&gt;1</formula>
    </cfRule>
    <cfRule type="expression" priority="49" dxfId="6">
      <formula>LEN(T10)&lt;=1</formula>
    </cfRule>
  </conditionalFormatting>
  <conditionalFormatting sqref="V10">
    <cfRule type="expression" priority="50" dxfId="11">
      <formula>LEN(V10)&gt;1</formula>
    </cfRule>
  </conditionalFormatting>
  <conditionalFormatting sqref="W10">
    <cfRule type="expression" priority="51" dxfId="0">
      <formula>LEN(V10)&gt;1</formula>
    </cfRule>
    <cfRule type="expression" priority="52" dxfId="6">
      <formula>LEN(V10)&lt;=1</formula>
    </cfRule>
  </conditionalFormatting>
  <conditionalFormatting sqref="X10">
    <cfRule type="expression" priority="53" dxfId="11">
      <formula>LEN(X10)&gt;1</formula>
    </cfRule>
  </conditionalFormatting>
  <conditionalFormatting sqref="Y10">
    <cfRule type="expression" priority="54" dxfId="0">
      <formula>LEN(X10)&gt;1</formula>
    </cfRule>
    <cfRule type="expression" priority="55" dxfId="6">
      <formula>LEN(X10)&lt;=1</formula>
    </cfRule>
  </conditionalFormatting>
  <conditionalFormatting sqref="Z10">
    <cfRule type="expression" priority="56" dxfId="11">
      <formula>LEN(Z10)&gt;1</formula>
    </cfRule>
  </conditionalFormatting>
  <conditionalFormatting sqref="AA10">
    <cfRule type="expression" priority="57" dxfId="0">
      <formula>LEN(Z10)&gt;1</formula>
    </cfRule>
    <cfRule type="expression" priority="58" dxfId="6">
      <formula>LEN(Z10)&lt;=1</formula>
    </cfRule>
  </conditionalFormatting>
  <conditionalFormatting sqref="AB10">
    <cfRule type="expression" priority="59" dxfId="11">
      <formula>LEN(AB10)&gt;1</formula>
    </cfRule>
  </conditionalFormatting>
  <conditionalFormatting sqref="AC10">
    <cfRule type="expression" priority="60" dxfId="0">
      <formula>LEN(AB10)&gt;1</formula>
    </cfRule>
    <cfRule type="expression" priority="61" dxfId="6">
      <formula>LEN(AB10)&lt;=1</formula>
    </cfRule>
  </conditionalFormatting>
  <conditionalFormatting sqref="AD10">
    <cfRule type="expression" priority="62" dxfId="11">
      <formula>LEN(AD10)&gt;1</formula>
    </cfRule>
  </conditionalFormatting>
  <conditionalFormatting sqref="AE10">
    <cfRule type="expression" priority="63" dxfId="0">
      <formula>LEN(AD10)&gt;1</formula>
    </cfRule>
    <cfRule type="expression" priority="64" dxfId="6">
      <formula>LEN(AD10)&lt;=1</formula>
    </cfRule>
  </conditionalFormatting>
  <conditionalFormatting sqref="L9">
    <cfRule type="expression" priority="65" dxfId="11">
      <formula>LEN(L9)&gt;1</formula>
    </cfRule>
  </conditionalFormatting>
  <conditionalFormatting sqref="M9">
    <cfRule type="expression" priority="66" dxfId="0">
      <formula>LEN(L9)&gt;1</formula>
    </cfRule>
    <cfRule type="expression" priority="67" dxfId="6">
      <formula>LEN(L9)&lt;=1</formula>
    </cfRule>
  </conditionalFormatting>
  <conditionalFormatting sqref="N9">
    <cfRule type="expression" priority="68" dxfId="11">
      <formula>LEN(N9)&gt;1</formula>
    </cfRule>
  </conditionalFormatting>
  <conditionalFormatting sqref="O9">
    <cfRule type="expression" priority="69" dxfId="0">
      <formula>LEN(N9)&gt;1</formula>
    </cfRule>
    <cfRule type="expression" priority="70" dxfId="6">
      <formula>LEN(N9)&lt;=1</formula>
    </cfRule>
  </conditionalFormatting>
  <conditionalFormatting sqref="P9">
    <cfRule type="expression" priority="71" dxfId="11">
      <formula>LEN(P9)&gt;1</formula>
    </cfRule>
  </conditionalFormatting>
  <conditionalFormatting sqref="Q9">
    <cfRule type="expression" priority="72" dxfId="0">
      <formula>LEN(P9)&gt;1</formula>
    </cfRule>
    <cfRule type="expression" priority="73" dxfId="6">
      <formula>LEN(P9)&lt;=1</formula>
    </cfRule>
  </conditionalFormatting>
  <conditionalFormatting sqref="R9">
    <cfRule type="expression" priority="74" dxfId="11">
      <formula>LEN(R9)&gt;1</formula>
    </cfRule>
  </conditionalFormatting>
  <conditionalFormatting sqref="S9">
    <cfRule type="expression" priority="75" dxfId="0">
      <formula>LEN(R9)&gt;1</formula>
    </cfRule>
    <cfRule type="expression" priority="76" dxfId="6">
      <formula>LEN(R9)&lt;=1</formula>
    </cfRule>
  </conditionalFormatting>
  <conditionalFormatting sqref="T9">
    <cfRule type="expression" priority="77" dxfId="11">
      <formula>LEN(T9)&gt;1</formula>
    </cfRule>
  </conditionalFormatting>
  <conditionalFormatting sqref="U9">
    <cfRule type="expression" priority="78" dxfId="0">
      <formula>LEN(T9)&gt;1</formula>
    </cfRule>
    <cfRule type="expression" priority="79" dxfId="6">
      <formula>LEN(T9)&lt;=1</formula>
    </cfRule>
  </conditionalFormatting>
  <conditionalFormatting sqref="V9">
    <cfRule type="expression" priority="80" dxfId="11">
      <formula>LEN(V9)&gt;1</formula>
    </cfRule>
  </conditionalFormatting>
  <conditionalFormatting sqref="W9">
    <cfRule type="expression" priority="81" dxfId="0">
      <formula>LEN(V9)&gt;1</formula>
    </cfRule>
    <cfRule type="expression" priority="82" dxfId="6">
      <formula>LEN(V9)&lt;=1</formula>
    </cfRule>
  </conditionalFormatting>
  <conditionalFormatting sqref="X9">
    <cfRule type="expression" priority="83" dxfId="11">
      <formula>LEN(X9)&gt;1</formula>
    </cfRule>
  </conditionalFormatting>
  <conditionalFormatting sqref="Y9">
    <cfRule type="expression" priority="84" dxfId="0">
      <formula>LEN(X9)&gt;1</formula>
    </cfRule>
    <cfRule type="expression" priority="85" dxfId="6">
      <formula>LEN(X9)&lt;=1</formula>
    </cfRule>
  </conditionalFormatting>
  <conditionalFormatting sqref="Z9">
    <cfRule type="expression" priority="86" dxfId="11">
      <formula>LEN(Z9)&gt;1</formula>
    </cfRule>
  </conditionalFormatting>
  <conditionalFormatting sqref="AA9">
    <cfRule type="expression" priority="87" dxfId="0">
      <formula>LEN(Z9)&gt;1</formula>
    </cfRule>
    <cfRule type="expression" priority="88" dxfId="6">
      <formula>LEN(Z9)&lt;=1</formula>
    </cfRule>
  </conditionalFormatting>
  <conditionalFormatting sqref="AB9">
    <cfRule type="expression" priority="89" dxfId="11">
      <formula>LEN(AB9)&gt;1</formula>
    </cfRule>
  </conditionalFormatting>
  <conditionalFormatting sqref="AC9">
    <cfRule type="expression" priority="90" dxfId="0">
      <formula>LEN(AB9)&gt;1</formula>
    </cfRule>
    <cfRule type="expression" priority="91" dxfId="6">
      <formula>LEN(AB9)&lt;=1</formula>
    </cfRule>
  </conditionalFormatting>
  <conditionalFormatting sqref="AD9">
    <cfRule type="expression" priority="92" dxfId="11">
      <formula>LEN(AD9)&gt;1</formula>
    </cfRule>
  </conditionalFormatting>
  <conditionalFormatting sqref="AE9">
    <cfRule type="expression" priority="93" dxfId="0">
      <formula>LEN(AD9)&gt;1</formula>
    </cfRule>
    <cfRule type="expression" priority="94" dxfId="6">
      <formula>LEN(AD9)&lt;=1</formula>
    </cfRule>
  </conditionalFormatting>
  <conditionalFormatting sqref="L8">
    <cfRule type="expression" priority="95" dxfId="11">
      <formula>LEN(L8)&gt;1</formula>
    </cfRule>
  </conditionalFormatting>
  <conditionalFormatting sqref="M8">
    <cfRule type="expression" priority="96" dxfId="0">
      <formula>LEN(L8)&gt;1</formula>
    </cfRule>
    <cfRule type="expression" priority="97" dxfId="6">
      <formula>LEN(L8)&lt;=1</formula>
    </cfRule>
  </conditionalFormatting>
  <conditionalFormatting sqref="N8">
    <cfRule type="expression" priority="98" dxfId="11">
      <formula>LEN(N8)&gt;1</formula>
    </cfRule>
  </conditionalFormatting>
  <conditionalFormatting sqref="O8">
    <cfRule type="expression" priority="99" dxfId="0">
      <formula>LEN(N8)&gt;1</formula>
    </cfRule>
    <cfRule type="expression" priority="100" dxfId="6">
      <formula>LEN(N8)&lt;=1</formula>
    </cfRule>
  </conditionalFormatting>
  <conditionalFormatting sqref="P8">
    <cfRule type="expression" priority="101" dxfId="11">
      <formula>LEN(P8)&gt;1</formula>
    </cfRule>
  </conditionalFormatting>
  <conditionalFormatting sqref="Q8">
    <cfRule type="expression" priority="102" dxfId="0">
      <formula>LEN(P8)&gt;1</formula>
    </cfRule>
    <cfRule type="expression" priority="103" dxfId="6">
      <formula>LEN(P8)&lt;=1</formula>
    </cfRule>
  </conditionalFormatting>
  <conditionalFormatting sqref="R8">
    <cfRule type="expression" priority="104" dxfId="11">
      <formula>LEN(R8)&gt;1</formula>
    </cfRule>
  </conditionalFormatting>
  <conditionalFormatting sqref="S8">
    <cfRule type="expression" priority="105" dxfId="0">
      <formula>LEN(R8)&gt;1</formula>
    </cfRule>
    <cfRule type="expression" priority="106" dxfId="6">
      <formula>LEN(R8)&lt;=1</formula>
    </cfRule>
  </conditionalFormatting>
  <conditionalFormatting sqref="T8">
    <cfRule type="expression" priority="107" dxfId="11">
      <formula>LEN(T8)&gt;1</formula>
    </cfRule>
  </conditionalFormatting>
  <conditionalFormatting sqref="U8">
    <cfRule type="expression" priority="108" dxfId="0">
      <formula>LEN(T8)&gt;1</formula>
    </cfRule>
    <cfRule type="expression" priority="109" dxfId="6">
      <formula>LEN(T8)&lt;=1</formula>
    </cfRule>
  </conditionalFormatting>
  <conditionalFormatting sqref="V8">
    <cfRule type="expression" priority="110" dxfId="11">
      <formula>LEN(V8)&gt;1</formula>
    </cfRule>
  </conditionalFormatting>
  <conditionalFormatting sqref="W8">
    <cfRule type="expression" priority="111" dxfId="0">
      <formula>LEN(V8)&gt;1</formula>
    </cfRule>
    <cfRule type="expression" priority="112" dxfId="6">
      <formula>LEN(V8)&lt;=1</formula>
    </cfRule>
  </conditionalFormatting>
  <conditionalFormatting sqref="X8">
    <cfRule type="expression" priority="113" dxfId="11">
      <formula>LEN(X8)&gt;1</formula>
    </cfRule>
  </conditionalFormatting>
  <conditionalFormatting sqref="Y8">
    <cfRule type="expression" priority="114" dxfId="0">
      <formula>LEN(X8)&gt;1</formula>
    </cfRule>
    <cfRule type="expression" priority="115" dxfId="6">
      <formula>LEN(X8)&lt;=1</formula>
    </cfRule>
  </conditionalFormatting>
  <conditionalFormatting sqref="Z8">
    <cfRule type="expression" priority="116" dxfId="11">
      <formula>LEN(Z8)&gt;1</formula>
    </cfRule>
  </conditionalFormatting>
  <conditionalFormatting sqref="AA8">
    <cfRule type="expression" priority="117" dxfId="0">
      <formula>LEN(Z8)&gt;1</formula>
    </cfRule>
    <cfRule type="expression" priority="118" dxfId="6">
      <formula>LEN(Z8)&lt;=1</formula>
    </cfRule>
  </conditionalFormatting>
  <conditionalFormatting sqref="AB8">
    <cfRule type="expression" priority="119" dxfId="11">
      <formula>LEN(AB8)&gt;1</formula>
    </cfRule>
  </conditionalFormatting>
  <conditionalFormatting sqref="AC8">
    <cfRule type="expression" priority="120" dxfId="0">
      <formula>LEN(AB8)&gt;1</formula>
    </cfRule>
    <cfRule type="expression" priority="121" dxfId="6">
      <formula>LEN(AB8)&lt;=1</formula>
    </cfRule>
  </conditionalFormatting>
  <conditionalFormatting sqref="AD8">
    <cfRule type="expression" priority="122" dxfId="11">
      <formula>LEN(AD8)&gt;1</formula>
    </cfRule>
  </conditionalFormatting>
  <conditionalFormatting sqref="AE8">
    <cfRule type="expression" priority="123" dxfId="0">
      <formula>LEN(AD8)&gt;1</formula>
    </cfRule>
    <cfRule type="expression" priority="124" dxfId="6">
      <formula>LEN(AD8)&lt;=1</formula>
    </cfRule>
  </conditionalFormatting>
  <conditionalFormatting sqref="I8:I10">
    <cfRule type="cellIs" priority="125" dxfId="8" operator="greaterThan">
      <formula>$C8</formula>
    </cfRule>
  </conditionalFormatting>
  <conditionalFormatting sqref="I9">
    <cfRule type="cellIs" priority="126" dxfId="6" operator="greaterThan">
      <formula>$C9</formula>
    </cfRule>
  </conditionalFormatting>
  <conditionalFormatting sqref="I10">
    <cfRule type="cellIs" priority="127" dxfId="6" operator="greaterThan">
      <formula>$C10</formula>
    </cfRule>
  </conditionalFormatting>
  <conditionalFormatting sqref="E8">
    <cfRule type="expression" priority="128" dxfId="0">
      <formula>LEN(#REF!)&gt;1</formula>
    </cfRule>
  </conditionalFormatting>
  <conditionalFormatting sqref="E9">
    <cfRule type="expression" priority="129" dxfId="0">
      <formula>LEN(#REF!)&gt;1</formula>
    </cfRule>
  </conditionalFormatting>
  <conditionalFormatting sqref="E10">
    <cfRule type="expression" priority="130" dxfId="0">
      <formula>LEN(#REF!)&gt;1</formula>
    </cfRule>
  </conditionalFormatting>
  <conditionalFormatting sqref="F8">
    <cfRule type="expression" priority="131" dxfId="0">
      <formula>LEN(#REF!)&gt;1</formula>
    </cfRule>
  </conditionalFormatting>
  <conditionalFormatting sqref="F9">
    <cfRule type="expression" priority="132" dxfId="0">
      <formula>LEN(#REF!)&gt;1</formula>
    </cfRule>
  </conditionalFormatting>
  <conditionalFormatting sqref="F10">
    <cfRule type="expression" priority="133" dxfId="0">
      <formula>LEN(#REF!)&gt;1</formula>
    </cfRule>
  </conditionalFormatting>
  <printOptions/>
  <pageMargins left="0.7875" right="0.7875" top="1.05277777777778" bottom="1.05277777777778" header="0.7875" footer="0.7875"/>
  <pageSetup firstPageNumber="1" useFirstPageNumber="1" horizontalDpi="300" verticalDpi="300" orientation="portrait" paperSize="9"/>
  <headerFooter>
    <oddHeader>&amp;C&amp;"Times New Roman,obyčejné"&amp;12&amp;A</oddHeader>
    <oddFooter>&amp;C&amp;"Times New Roman,obyčejné"&amp;12Stránka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DrozdovaK</cp:lastModifiedBy>
  <dcterms:created xsi:type="dcterms:W3CDTF">2018-07-13T07:27:04Z</dcterms:created>
  <dcterms:modified xsi:type="dcterms:W3CDTF">2018-07-19T10:02:41Z</dcterms:modified>
  <cp:category/>
  <cp:version/>
  <cp:contentType/>
  <cp:contentStatus/>
  <cp:revision>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