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>
    <definedName name="_xlnm.Print_Area" localSheetId="0">'List1'!$A$7:$C$21</definedName>
  </definedNames>
  <calcPr fullCalcOnLoad="1"/>
</workbook>
</file>

<file path=xl/sharedStrings.xml><?xml version="1.0" encoding="utf-8"?>
<sst xmlns="http://schemas.openxmlformats.org/spreadsheetml/2006/main" count="297" uniqueCount="159">
  <si>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</si>
  <si>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</si>
  <si>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</si>
  <si>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</si>
  <si>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</si>
  <si>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</si>
  <si>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3544/1,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</si>
  <si>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</si>
  <si>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</si>
  <si>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</si>
  <si>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</si>
  <si>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</si>
  <si>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</si>
  <si>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</si>
  <si>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</si>
  <si>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kus bez DPH</t>
  </si>
  <si>
    <t>Maximální cena celkem bez DPH</t>
  </si>
  <si>
    <t>1A</t>
  </si>
  <si>
    <t>Interaktivní sestava do učebny</t>
  </si>
  <si>
    <t>1B</t>
  </si>
  <si>
    <t>Interaktivní sestava do auly</t>
  </si>
  <si>
    <t>Celkem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</si>
  <si>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</si>
  <si>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</si>
  <si>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</si>
  <si>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</si>
  <si>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</si>
  <si>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</si>
  <si>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</si>
  <si>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Tabule, minimální požadavky</t>
  </si>
  <si>
    <t>Typ tabule</t>
  </si>
  <si>
    <t>Širokoúhlá třídílná keramická tabule odolná proti mechanickému poškození popisovatelná fixem</t>
  </si>
  <si>
    <t>Velikost v zavřeném stavu</t>
  </si>
  <si>
    <t>200x120 cm</t>
  </si>
  <si>
    <t>Magnetická</t>
  </si>
  <si>
    <t>Ano</t>
  </si>
  <si>
    <t>Povrch</t>
  </si>
  <si>
    <t>Střední plocha i křídla bílé, popisovatelné stíratelnými fixy</t>
  </si>
  <si>
    <t>Vybavení</t>
  </si>
  <si>
    <t>Odkládací polička na středním dílu</t>
  </si>
  <si>
    <t>Zvedací stojan, minimální požadavky</t>
  </si>
  <si>
    <t>Typ stojanu pro tabuli sestavy</t>
  </si>
  <si>
    <t>Zvedací</t>
  </si>
  <si>
    <t>Rozsah</t>
  </si>
  <si>
    <t>Umožňující zvedání a spouštění tabule v rozsahu alespoň 50 cm</t>
  </si>
  <si>
    <t>Velikost</t>
  </si>
  <si>
    <t>Dostatečná pro dodávanou tabuli</t>
  </si>
  <si>
    <t>Projektor s dotykovým ovládáním promítaného obrazu, minimální požadavky</t>
  </si>
  <si>
    <t>Projektor</t>
  </si>
  <si>
    <t>S ultrakrátkou projekční vzdáleností</t>
  </si>
  <si>
    <t>Technologie projekce</t>
  </si>
  <si>
    <t>3LCD</t>
  </si>
  <si>
    <t>Nativní rozlišení</t>
  </si>
  <si>
    <t>1280 x 800</t>
  </si>
  <si>
    <t>Poměr</t>
  </si>
  <si>
    <t>16 : 10</t>
  </si>
  <si>
    <t>Jas (svítivost)</t>
  </si>
  <si>
    <t>3500 ANSI lm</t>
  </si>
  <si>
    <t>Kontrast</t>
  </si>
  <si>
    <t>14 000 : 1</t>
  </si>
  <si>
    <t>Životnost lampy (v módu ECO)</t>
  </si>
  <si>
    <t>min. 5 000 hod.</t>
  </si>
  <si>
    <t>Snímač polohy, dotykové ovládání (jednotka)</t>
  </si>
  <si>
    <t>Ano, součástí dodávky v ceně</t>
  </si>
  <si>
    <t>Funkce a interaktivita</t>
  </si>
  <si>
    <t>Interaktivita perem i prstem
Podpora dvou interaktivních per
Dotykové ovládání prstem s možností vkládání do promítaného obrazu</t>
  </si>
  <si>
    <t>Vybavení a příslušenství</t>
  </si>
  <si>
    <t>2 ks interaktivních elektronických per kompatibilních se zařízením
Nástěnný držák, nebo rameno projektoru pro uchycení
Dálkové ovládání</t>
  </si>
  <si>
    <t>Software</t>
  </si>
  <si>
    <t>Součástí dodávky</t>
  </si>
  <si>
    <t>Ano, v ceně řešení</t>
  </si>
  <si>
    <t>Funkce</t>
  </si>
  <si>
    <t>Umožňující využití interaktivního pera ke kreslení a manipulaci s promítaným obsahem.</t>
  </si>
  <si>
    <t>Montáž, dodávka</t>
  </si>
  <si>
    <t>Doprava</t>
  </si>
  <si>
    <t>Zahrnutá v ceně, na místo: Fakulta životního prostředí UJEP, Králova výšina 3132/7, Ústí nad Labem</t>
  </si>
  <si>
    <t>Montáž</t>
  </si>
  <si>
    <r>
      <rPr>
        <sz val="10"/>
        <color indexed="8"/>
        <rFont val="Arial"/>
        <family val="2"/>
      </rPr>
      <t xml:space="preserve">Součástí dodávky, na stěnu učeben místností číslo: </t>
    </r>
    <r>
      <rPr>
        <sz val="12"/>
        <color indexed="8"/>
        <rFont val="Calibri"/>
        <family val="1"/>
      </rPr>
      <t>121, 305, 317, 318, 403, 404, 418, 506, 602, 603</t>
    </r>
  </si>
  <si>
    <t>Montážní materiál</t>
  </si>
  <si>
    <t>V ceně, součástí dodávky (úchytový, spojovací a elektro materiál, kabeláž)</t>
  </si>
  <si>
    <t>Instalace</t>
  </si>
  <si>
    <t>Záruka</t>
  </si>
  <si>
    <t>Sestava</t>
  </si>
  <si>
    <t>Lampa projektoru</t>
  </si>
  <si>
    <t>FullHD Projektor s dotykovým ovládáním promítaného obrazu, minimální požadavky</t>
  </si>
  <si>
    <t>S velmi krátkou projekční vzdáleností</t>
  </si>
  <si>
    <t>Zdroj světla</t>
  </si>
  <si>
    <t>Laser</t>
  </si>
  <si>
    <t>1920 x 1200</t>
  </si>
  <si>
    <t>Úhlopříčka promítaného obrazu</t>
  </si>
  <si>
    <t>100“ při projekční vzdálenosti 60 cm</t>
  </si>
  <si>
    <t>Světelný výstup</t>
  </si>
  <si>
    <t>4000 lumenů</t>
  </si>
  <si>
    <t>2 500 000 : 1</t>
  </si>
  <si>
    <t>Životnost světelného zdroje (v módu ECO)</t>
  </si>
  <si>
    <t>Rozhraní</t>
  </si>
  <si>
    <t xml:space="preserve">USB, ETH, VGA, HDMI min. 3x, </t>
  </si>
  <si>
    <t>Reproduktor</t>
  </si>
  <si>
    <t>Ano, integrovaný, min. 16W</t>
  </si>
  <si>
    <t>Interaktivita perem i prstem
Podpora dvou interaktivních per
Dotykové ovládání prstem s možností vkládání do promítaného obrazu
Automatické zapnutí při detekci kabelového připojení</t>
  </si>
  <si>
    <t>Min. 2 ks digitálních per kompatibilních s projektorem
Držák pera
Dálkové ovládání
Nástěnný držák, nebo rameno projektoru pro uchycení</t>
  </si>
  <si>
    <t>Správa</t>
  </si>
  <si>
    <t>Vzdálená správa pomocí síťové konektivity</t>
  </si>
  <si>
    <t>Součástí dodávky, na stěnu auly místnost 213</t>
  </si>
  <si>
    <t>Interaktivní tabule</t>
  </si>
  <si>
    <t>Interaktivní tabule s příslušenstvím 1</t>
  </si>
  <si>
    <t>Interaktivní tabule s příslušenstvím 2</t>
  </si>
  <si>
    <t>Promítací plátno</t>
  </si>
  <si>
    <t>Minimální požadavky  a montáž</t>
  </si>
  <si>
    <t>Aktivní pracovní plocha</t>
  </si>
  <si>
    <t xml:space="preserve">Alespoň 187 x 117 cm   </t>
  </si>
  <si>
    <t>Formát</t>
  </si>
  <si>
    <t>Ozvučení</t>
  </si>
  <si>
    <t>Úhlopříčka</t>
  </si>
  <si>
    <t>Ovládání</t>
  </si>
  <si>
    <t>Perem, gestem, dotykem, multidotykem. 
Možnost současné práce dvou studentů i na rozdílných aktivitách.</t>
  </si>
  <si>
    <t>Propojení</t>
  </si>
  <si>
    <t>Možnost propojení s PC</t>
  </si>
  <si>
    <t>SW</t>
  </si>
  <si>
    <t>Součástí dodávky je komunikační software a autorský výukový software na interaktivní výuku pro WinOS</t>
  </si>
  <si>
    <t>Příslušenství</t>
  </si>
  <si>
    <t>2 ks popisovačů s přepínáním alespoň 4 barev
mazací houbička, napájení, propojovací kabel k PC min. 4,5 m</t>
  </si>
  <si>
    <t>Kompatibilita</t>
  </si>
  <si>
    <t>kompatibilní se softwarem SMART Notebook</t>
  </si>
  <si>
    <t>Dodání a montáž</t>
  </si>
  <si>
    <t>Součástí dodávky v ceně je zprovoznění, montážní materiál, doprava  a montáž na stěnu učebny CN143, budova UJEP České mládeže 8, Ústí nad Labem</t>
  </si>
  <si>
    <t>Záruka:</t>
  </si>
  <si>
    <t>min. 2 roky</t>
  </si>
  <si>
    <t>Alespoň 187 x 117 cm</t>
  </si>
  <si>
    <t>4 ks popisovačů s přepínáním alespoň 4 barev
mazací houbička, napájení, propojovací kabel k PC min. 4,5 m</t>
  </si>
  <si>
    <t>Součástí dodávky v ceně je zprovoznění, montážní materiál, doprava  a montáž na stěnu učebny CS226, budova UJEP České mládeže 8, Ústí nad Labem</t>
  </si>
  <si>
    <t>4 ks popisovačů s přepínáním alespoň 4 barev
2 ks mazací houbička, napájení, propojovací kabel k PC min. 4,5 m</t>
  </si>
  <si>
    <t>Součástí dodávky v ceně je zprovoznění, montážní materiál, doprava  a montáž na stěnu učebny UH-LH-SH, budova UJEP České mládeže 8, Ústí nad Labem</t>
  </si>
  <si>
    <t>Minimální požadavky</t>
  </si>
  <si>
    <t>Typ plátna</t>
  </si>
  <si>
    <t>Elektrické, motorové</t>
  </si>
  <si>
    <t>Možnost montáže</t>
  </si>
  <si>
    <t>Strop či stěna</t>
  </si>
  <si>
    <t>Rozměr plátna, vlastnost</t>
  </si>
  <si>
    <t>270 x 198 cm se stabilizací okrajů pro eliminaci kroucení okrajů promítací plochy</t>
  </si>
  <si>
    <t>Typ projekce</t>
  </si>
  <si>
    <t>Přední</t>
  </si>
  <si>
    <t>Bílý</t>
  </si>
  <si>
    <t>Dálkové/vypínač se stavy nahoru / stát / dolů, horní koncová poloha  - dodatečný spínač pro  eliminaci případných drobných změn rozměru vlivem teploty a vlhkosti vzduchu</t>
  </si>
  <si>
    <t>Funkcionalita</t>
  </si>
  <si>
    <t>Automatické koncové spínače zajišťují bezpečnou obsluhu, bezúdržbový pohon,  tichý chod motoru</t>
  </si>
  <si>
    <t>2A</t>
  </si>
  <si>
    <t>2B</t>
  </si>
  <si>
    <t>2C</t>
  </si>
  <si>
    <t>2D</t>
  </si>
  <si>
    <t>Propojeni komponent do funkčního celku, oživení.</t>
  </si>
  <si>
    <t>min. 3 roky</t>
  </si>
  <si>
    <t>87“ (220 - 221 cm)</t>
  </si>
  <si>
    <t>min. 30 000 hod.</t>
  </si>
  <si>
    <t>min. 5 let nebo 12 000 h</t>
  </si>
  <si>
    <t>Součástí dodávky je komunikační software a autorský výukový software na interaktivní výuku pro PC s WinOS</t>
  </si>
  <si>
    <t>Bez montáže</t>
  </si>
  <si>
    <t>OP VVV „Univerzita 21. století – Moderní prostředí pro kvalitní vzdělávání“, reg. číslo CZ.02.2.67/0.0/0.0/17_044/0008555</t>
  </si>
  <si>
    <t>Účastník doplní do zelených políček konkrétní zboží a komponenty, které nabízí. Dále doplní nabídkové ceny.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</si>
</sst>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\ [$Kč-405];[Red]\-#,##0\ [$Kč-405]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1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5" fillId="34" borderId="22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vertical="top" wrapText="1"/>
    </xf>
    <xf numFmtId="0" fontId="0" fillId="35" borderId="19" xfId="0" applyFill="1" applyBorder="1" applyAlignment="1">
      <alignment horizontal="center"/>
    </xf>
    <xf numFmtId="49" fontId="3" fillId="34" borderId="24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65" fontId="2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165" fontId="2" fillId="0" borderId="2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3" fillId="34" borderId="25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164" fontId="2" fillId="0" borderId="27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left" vertical="top" wrapText="1"/>
    </xf>
    <xf numFmtId="0" fontId="0" fillId="35" borderId="19" xfId="0" applyFill="1" applyBorder="1" applyAlignment="1">
      <alignment horizontal="center"/>
    </xf>
    <xf numFmtId="0" fontId="2" fillId="34" borderId="19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3" fontId="3" fillId="35" borderId="19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36" borderId="29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</xdr:row>
      <xdr:rowOff>19050</xdr:rowOff>
    </xdr:from>
    <xdr:to>
      <xdr:col>4</xdr:col>
      <xdr:colOff>1447800</xdr:colOff>
      <xdr:row>4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209550"/>
          <a:ext cx="1857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tabSelected="1" zoomScale="95" zoomScaleNormal="95" zoomScalePageLayoutView="0" workbookViewId="0" topLeftCell="A1">
      <selection activeCell="A33" sqref="A33:E33"/>
    </sheetView>
  </sheetViews>
  <sheetFormatPr defaultColWidth="8.8515625" defaultRowHeight="15"/>
  <cols>
    <col min="1" max="1" width="42.28125" style="0" customWidth="1"/>
    <col min="2" max="2" width="36.00390625" style="0" customWidth="1"/>
    <col min="3" max="3" width="40.140625" style="0" customWidth="1"/>
    <col min="4" max="4" width="23.57421875" style="0" customWidth="1"/>
    <col min="5" max="5" width="26.57421875" style="0" customWidth="1"/>
  </cols>
  <sheetData>
    <row r="2" ht="15">
      <c r="B2" s="31"/>
    </row>
    <row r="3" ht="15">
      <c r="B3" s="31"/>
    </row>
    <row r="4" ht="15">
      <c r="B4" s="31"/>
    </row>
    <row r="7" spans="1:5" ht="15">
      <c r="A7" s="58" t="s">
        <v>0</v>
      </c>
      <c r="B7" s="58"/>
      <c r="C7" s="58"/>
      <c r="D7" s="58"/>
      <c r="E7" s="58"/>
    </row>
    <row r="8" spans="1:3" ht="15" hidden="1">
      <c r="A8" s="59" t="s">
        <v>1</v>
      </c>
      <c r="B8" s="59"/>
      <c r="C8" s="2" t="s">
        <v>2</v>
      </c>
    </row>
    <row r="9" spans="1:3" ht="15" hidden="1">
      <c r="A9" s="3" t="s">
        <v>3</v>
      </c>
      <c r="B9" s="4"/>
      <c r="C9" s="5"/>
    </row>
    <row r="10" spans="1:3" ht="15" hidden="1">
      <c r="A10" s="55" t="s">
        <v>4</v>
      </c>
      <c r="B10" s="55"/>
      <c r="C10" s="5"/>
    </row>
    <row r="11" spans="1:3" ht="15" hidden="1">
      <c r="A11" s="60" t="s">
        <v>5</v>
      </c>
      <c r="B11" s="60"/>
      <c r="C11" s="5" t="s">
        <v>6</v>
      </c>
    </row>
    <row r="12" spans="1:3" ht="15" hidden="1">
      <c r="A12" s="60" t="s">
        <v>7</v>
      </c>
      <c r="B12" s="60"/>
      <c r="C12" s="5"/>
    </row>
    <row r="13" spans="1:3" ht="15" hidden="1">
      <c r="A13" s="55" t="s">
        <v>8</v>
      </c>
      <c r="B13" s="55"/>
      <c r="C13" s="5"/>
    </row>
    <row r="14" spans="1:3" ht="15" hidden="1">
      <c r="A14" s="55" t="s">
        <v>9</v>
      </c>
      <c r="B14" s="55"/>
      <c r="C14" s="5">
        <v>44555601</v>
      </c>
    </row>
    <row r="15" spans="1:3" ht="15" hidden="1">
      <c r="A15" s="56" t="s">
        <v>10</v>
      </c>
      <c r="B15" s="56"/>
      <c r="C15" s="6" t="s">
        <v>11</v>
      </c>
    </row>
    <row r="16" spans="1:3" ht="15">
      <c r="A16" s="18"/>
      <c r="B16" s="18"/>
      <c r="C16" s="42"/>
    </row>
    <row r="17" spans="1:5" ht="15">
      <c r="A17" s="57" t="s">
        <v>157</v>
      </c>
      <c r="B17" s="57"/>
      <c r="C17" s="57"/>
      <c r="D17" s="57"/>
      <c r="E17" s="57"/>
    </row>
    <row r="18" spans="1:5" ht="15.75" thickBot="1">
      <c r="A18" s="18"/>
      <c r="B18" s="18"/>
      <c r="C18" s="42"/>
      <c r="D18" s="19"/>
      <c r="E18" s="19"/>
    </row>
    <row r="19" spans="1:5" ht="27" thickBot="1">
      <c r="A19" s="45" t="s">
        <v>12</v>
      </c>
      <c r="B19" s="46" t="s">
        <v>13</v>
      </c>
      <c r="C19" s="47" t="s">
        <v>14</v>
      </c>
      <c r="D19" s="48" t="s">
        <v>15</v>
      </c>
      <c r="E19" s="49" t="s">
        <v>16</v>
      </c>
    </row>
    <row r="20" spans="1:5" ht="15.75" thickBot="1">
      <c r="A20" s="40" t="s">
        <v>17</v>
      </c>
      <c r="B20" s="43" t="s">
        <v>18</v>
      </c>
      <c r="C20" s="41">
        <v>10</v>
      </c>
      <c r="D20" s="44">
        <v>74380</v>
      </c>
      <c r="E20" s="44">
        <f>C20*D20</f>
        <v>743800</v>
      </c>
    </row>
    <row r="21" spans="1:5" ht="15.75" thickBot="1">
      <c r="A21" s="14" t="s">
        <v>19</v>
      </c>
      <c r="B21" s="15" t="s">
        <v>20</v>
      </c>
      <c r="C21" s="16">
        <v>1</v>
      </c>
      <c r="D21" s="17">
        <v>99504</v>
      </c>
      <c r="E21" s="13">
        <f>C21*D21</f>
        <v>99504</v>
      </c>
    </row>
    <row r="22" spans="1:6" ht="15">
      <c r="A22" s="1"/>
      <c r="B22" s="18"/>
      <c r="C22" s="1"/>
      <c r="D22" s="20"/>
      <c r="E22" s="21">
        <f>SUM(E20:E21)</f>
        <v>843304</v>
      </c>
      <c r="F22" s="19"/>
    </row>
    <row r="23" spans="1:6" ht="15.75" thickBot="1">
      <c r="A23" s="1"/>
      <c r="B23" s="18"/>
      <c r="C23" s="1"/>
      <c r="D23" s="20"/>
      <c r="E23" s="21"/>
      <c r="F23" s="19"/>
    </row>
    <row r="24" spans="1:6" ht="27" thickBot="1">
      <c r="A24" s="7" t="s">
        <v>12</v>
      </c>
      <c r="B24" s="8" t="s">
        <v>13</v>
      </c>
      <c r="C24" s="9" t="s">
        <v>14</v>
      </c>
      <c r="D24" s="10" t="s">
        <v>15</v>
      </c>
      <c r="E24" s="11" t="s">
        <v>16</v>
      </c>
      <c r="F24" s="19"/>
    </row>
    <row r="25" spans="1:6" ht="15.75" thickBot="1">
      <c r="A25" s="7" t="s">
        <v>146</v>
      </c>
      <c r="B25" s="12" t="s">
        <v>104</v>
      </c>
      <c r="C25" s="9">
        <v>1</v>
      </c>
      <c r="D25" s="32">
        <v>49917</v>
      </c>
      <c r="E25" s="32">
        <f>C25*D25</f>
        <v>49917</v>
      </c>
      <c r="F25" s="19"/>
    </row>
    <row r="26" spans="1:6" ht="15.75" thickBot="1">
      <c r="A26" s="14" t="s">
        <v>147</v>
      </c>
      <c r="B26" s="33" t="s">
        <v>105</v>
      </c>
      <c r="C26" s="16">
        <v>1</v>
      </c>
      <c r="D26" s="34">
        <v>53719</v>
      </c>
      <c r="E26" s="32">
        <f>C26*D26</f>
        <v>53719</v>
      </c>
      <c r="F26" s="19"/>
    </row>
    <row r="27" spans="1:6" ht="15.75" thickBot="1">
      <c r="A27" s="14" t="s">
        <v>148</v>
      </c>
      <c r="B27" s="33" t="s">
        <v>106</v>
      </c>
      <c r="C27" s="16">
        <v>1</v>
      </c>
      <c r="D27" s="34">
        <v>54545</v>
      </c>
      <c r="E27" s="32">
        <f>C27*D27</f>
        <v>54545</v>
      </c>
      <c r="F27" s="19"/>
    </row>
    <row r="28" spans="1:6" ht="15.75" thickBot="1">
      <c r="A28" s="14" t="s">
        <v>149</v>
      </c>
      <c r="B28" s="33" t="s">
        <v>107</v>
      </c>
      <c r="C28" s="16">
        <v>2</v>
      </c>
      <c r="D28" s="34">
        <v>25785</v>
      </c>
      <c r="E28" s="32">
        <f>C28*D28</f>
        <v>51570</v>
      </c>
      <c r="F28" s="19"/>
    </row>
    <row r="29" spans="1:6" ht="15">
      <c r="A29" s="1"/>
      <c r="B29" s="18"/>
      <c r="C29" s="1"/>
      <c r="D29" s="35"/>
      <c r="E29" s="36">
        <f>SUM(E25:E28)</f>
        <v>209751</v>
      </c>
      <c r="F29" s="19"/>
    </row>
    <row r="30" spans="1:6" ht="15">
      <c r="A30" s="1"/>
      <c r="B30" s="18"/>
      <c r="C30" s="1"/>
      <c r="D30" s="35"/>
      <c r="E30" s="36"/>
      <c r="F30" s="19"/>
    </row>
    <row r="31" spans="1:6" ht="15">
      <c r="A31" s="1"/>
      <c r="B31" s="18"/>
      <c r="C31" s="1"/>
      <c r="D31" s="37" t="s">
        <v>21</v>
      </c>
      <c r="E31" s="36">
        <f>E22+E29</f>
        <v>1053055</v>
      </c>
      <c r="F31" s="19"/>
    </row>
    <row r="32" spans="1:6" ht="15.75" thickBot="1">
      <c r="A32" s="1"/>
      <c r="B32" s="18"/>
      <c r="C32" s="1"/>
      <c r="D32" s="19"/>
      <c r="E32" s="19"/>
      <c r="F32" s="19"/>
    </row>
    <row r="33" spans="1:6" ht="15.75" thickBot="1">
      <c r="A33" s="61" t="s">
        <v>158</v>
      </c>
      <c r="B33" s="62"/>
      <c r="C33" s="62"/>
      <c r="D33" s="62"/>
      <c r="E33" s="63"/>
      <c r="F33" s="19"/>
    </row>
    <row r="34" spans="1:5" ht="26.25" customHeight="1" thickBot="1">
      <c r="A34" s="22" t="s">
        <v>17</v>
      </c>
      <c r="B34" s="52" t="s">
        <v>22</v>
      </c>
      <c r="C34" s="52"/>
      <c r="D34" s="24" t="s">
        <v>23</v>
      </c>
      <c r="E34" s="24"/>
    </row>
    <row r="35" spans="1:5" ht="27.75" customHeight="1">
      <c r="A35" s="22" t="str">
        <f>B20</f>
        <v>Interaktivní sestava do učebny</v>
      </c>
      <c r="B35" s="52"/>
      <c r="C35" s="52"/>
      <c r="D35" s="23" t="s">
        <v>24</v>
      </c>
      <c r="E35" s="22"/>
    </row>
    <row r="36" spans="1:5" ht="15.75" customHeight="1">
      <c r="A36" s="25" t="s">
        <v>25</v>
      </c>
      <c r="B36" s="53">
        <f>C20</f>
        <v>10</v>
      </c>
      <c r="C36" s="53"/>
      <c r="D36" s="23" t="s">
        <v>26</v>
      </c>
      <c r="E36" s="22"/>
    </row>
    <row r="37" spans="1:5" ht="26.25" customHeight="1">
      <c r="A37" s="26" t="s">
        <v>27</v>
      </c>
      <c r="B37" s="54"/>
      <c r="C37" s="54"/>
      <c r="D37" s="23" t="s">
        <v>28</v>
      </c>
      <c r="E37" s="22"/>
    </row>
    <row r="38" spans="1:5" ht="41.25" customHeight="1">
      <c r="A38" s="50" t="s">
        <v>29</v>
      </c>
      <c r="B38" s="27" t="s">
        <v>30</v>
      </c>
      <c r="C38" s="28" t="s">
        <v>31</v>
      </c>
      <c r="D38" s="51"/>
      <c r="E38" s="51"/>
    </row>
    <row r="39" spans="1:5" ht="17.25" customHeight="1">
      <c r="A39" s="50"/>
      <c r="B39" s="27" t="s">
        <v>32</v>
      </c>
      <c r="C39" s="30" t="s">
        <v>33</v>
      </c>
      <c r="D39" s="51"/>
      <c r="E39" s="51"/>
    </row>
    <row r="40" spans="1:5" ht="21.75" customHeight="1">
      <c r="A40" s="50"/>
      <c r="B40" s="27" t="s">
        <v>34</v>
      </c>
      <c r="C40" s="28" t="s">
        <v>35</v>
      </c>
      <c r="D40" s="51"/>
      <c r="E40" s="51"/>
    </row>
    <row r="41" spans="1:5" ht="33" customHeight="1">
      <c r="A41" s="50"/>
      <c r="B41" s="27" t="s">
        <v>36</v>
      </c>
      <c r="C41" s="28" t="s">
        <v>37</v>
      </c>
      <c r="D41" s="51"/>
      <c r="E41" s="51"/>
    </row>
    <row r="42" spans="1:5" ht="21.75" customHeight="1">
      <c r="A42" s="50"/>
      <c r="B42" s="27" t="s">
        <v>38</v>
      </c>
      <c r="C42" s="28" t="s">
        <v>39</v>
      </c>
      <c r="D42" s="51"/>
      <c r="E42" s="51"/>
    </row>
    <row r="43" spans="1:5" ht="15.75" customHeight="1">
      <c r="A43" s="50" t="s">
        <v>40</v>
      </c>
      <c r="B43" s="27" t="s">
        <v>41</v>
      </c>
      <c r="C43" s="28" t="s">
        <v>42</v>
      </c>
      <c r="D43" s="51"/>
      <c r="E43" s="51"/>
    </row>
    <row r="44" spans="1:5" ht="25.5">
      <c r="A44" s="50"/>
      <c r="B44" s="27" t="s">
        <v>43</v>
      </c>
      <c r="C44" s="30" t="s">
        <v>44</v>
      </c>
      <c r="D44" s="51"/>
      <c r="E44" s="51"/>
    </row>
    <row r="45" spans="1:5" ht="15">
      <c r="A45" s="50"/>
      <c r="B45" s="27" t="s">
        <v>45</v>
      </c>
      <c r="C45" s="28" t="s">
        <v>46</v>
      </c>
      <c r="D45" s="51"/>
      <c r="E45" s="51"/>
    </row>
    <row r="46" spans="1:5" ht="15.75" customHeight="1">
      <c r="A46" s="50" t="s">
        <v>47</v>
      </c>
      <c r="B46" s="27" t="s">
        <v>48</v>
      </c>
      <c r="C46" s="28" t="s">
        <v>49</v>
      </c>
      <c r="D46" s="51"/>
      <c r="E46" s="51"/>
    </row>
    <row r="47" spans="1:5" ht="15">
      <c r="A47" s="50"/>
      <c r="B47" s="27" t="s">
        <v>50</v>
      </c>
      <c r="C47" s="30" t="s">
        <v>51</v>
      </c>
      <c r="D47" s="51"/>
      <c r="E47" s="51"/>
    </row>
    <row r="48" spans="1:5" ht="15">
      <c r="A48" s="50"/>
      <c r="B48" s="27" t="s">
        <v>52</v>
      </c>
      <c r="C48" s="28" t="s">
        <v>53</v>
      </c>
      <c r="D48" s="51"/>
      <c r="E48" s="51"/>
    </row>
    <row r="49" spans="1:5" ht="15">
      <c r="A49" s="50"/>
      <c r="B49" s="27" t="s">
        <v>54</v>
      </c>
      <c r="C49" s="30" t="s">
        <v>55</v>
      </c>
      <c r="D49" s="51"/>
      <c r="E49" s="51"/>
    </row>
    <row r="50" spans="1:5" ht="15">
      <c r="A50" s="50"/>
      <c r="B50" s="27" t="s">
        <v>56</v>
      </c>
      <c r="C50" s="28" t="s">
        <v>57</v>
      </c>
      <c r="D50" s="51"/>
      <c r="E50" s="51"/>
    </row>
    <row r="51" spans="1:5" ht="15">
      <c r="A51" s="50"/>
      <c r="B51" s="27" t="s">
        <v>58</v>
      </c>
      <c r="C51" s="30" t="s">
        <v>59</v>
      </c>
      <c r="D51" s="51"/>
      <c r="E51" s="51"/>
    </row>
    <row r="52" spans="1:5" ht="15">
      <c r="A52" s="50"/>
      <c r="B52" s="27" t="s">
        <v>60</v>
      </c>
      <c r="C52" s="28" t="s">
        <v>61</v>
      </c>
      <c r="D52" s="51"/>
      <c r="E52" s="51"/>
    </row>
    <row r="53" spans="1:5" ht="15">
      <c r="A53" s="50"/>
      <c r="B53" s="27" t="s">
        <v>95</v>
      </c>
      <c r="C53" s="28" t="s">
        <v>96</v>
      </c>
      <c r="D53" s="29"/>
      <c r="E53" s="29"/>
    </row>
    <row r="54" spans="1:5" ht="25.5">
      <c r="A54" s="50"/>
      <c r="B54" s="27" t="s">
        <v>62</v>
      </c>
      <c r="C54" s="28" t="s">
        <v>63</v>
      </c>
      <c r="D54" s="51"/>
      <c r="E54" s="51"/>
    </row>
    <row r="55" spans="1:5" ht="56.25" customHeight="1">
      <c r="A55" s="50"/>
      <c r="B55" s="27" t="s">
        <v>64</v>
      </c>
      <c r="C55" s="28" t="s">
        <v>65</v>
      </c>
      <c r="D55" s="29"/>
      <c r="E55" s="29"/>
    </row>
    <row r="56" spans="1:5" ht="63.75" customHeight="1">
      <c r="A56" s="50"/>
      <c r="B56" s="27" t="s">
        <v>66</v>
      </c>
      <c r="C56" s="28" t="s">
        <v>67</v>
      </c>
      <c r="D56" s="51"/>
      <c r="E56" s="51"/>
    </row>
    <row r="57" spans="1:5" ht="15.75" customHeight="1">
      <c r="A57" s="50" t="s">
        <v>68</v>
      </c>
      <c r="B57" s="27" t="s">
        <v>69</v>
      </c>
      <c r="C57" s="28" t="s">
        <v>70</v>
      </c>
      <c r="D57" s="51"/>
      <c r="E57" s="51"/>
    </row>
    <row r="58" spans="1:5" ht="25.5">
      <c r="A58" s="50"/>
      <c r="B58" s="27" t="s">
        <v>71</v>
      </c>
      <c r="C58" s="30" t="s">
        <v>72</v>
      </c>
      <c r="D58" s="51"/>
      <c r="E58" s="51"/>
    </row>
    <row r="59" spans="1:5" ht="38.25">
      <c r="A59" s="50" t="s">
        <v>73</v>
      </c>
      <c r="B59" s="27" t="s">
        <v>74</v>
      </c>
      <c r="C59" s="28" t="s">
        <v>75</v>
      </c>
      <c r="D59" s="51"/>
      <c r="E59" s="51"/>
    </row>
    <row r="60" spans="1:5" ht="44.25">
      <c r="A60" s="50"/>
      <c r="B60" s="27" t="s">
        <v>76</v>
      </c>
      <c r="C60" s="30" t="s">
        <v>77</v>
      </c>
      <c r="D60" s="51"/>
      <c r="E60" s="51"/>
    </row>
    <row r="61" spans="1:5" ht="25.5">
      <c r="A61" s="50"/>
      <c r="B61" s="27" t="s">
        <v>78</v>
      </c>
      <c r="C61" s="30" t="s">
        <v>79</v>
      </c>
      <c r="D61" s="51"/>
      <c r="E61" s="51"/>
    </row>
    <row r="62" spans="1:5" ht="25.5">
      <c r="A62" s="50"/>
      <c r="B62" s="27" t="s">
        <v>80</v>
      </c>
      <c r="C62" s="28" t="s">
        <v>150</v>
      </c>
      <c r="D62" s="51"/>
      <c r="E62" s="51"/>
    </row>
    <row r="63" spans="1:5" ht="15.75" customHeight="1">
      <c r="A63" s="50" t="s">
        <v>81</v>
      </c>
      <c r="B63" s="27" t="s">
        <v>82</v>
      </c>
      <c r="C63" s="28" t="s">
        <v>127</v>
      </c>
      <c r="D63" s="51"/>
      <c r="E63" s="51"/>
    </row>
    <row r="64" spans="1:5" ht="15">
      <c r="A64" s="50"/>
      <c r="B64" s="27" t="s">
        <v>83</v>
      </c>
      <c r="C64" s="30" t="s">
        <v>151</v>
      </c>
      <c r="D64" s="51"/>
      <c r="E64" s="51"/>
    </row>
    <row r="65" ht="15.75" thickBot="1"/>
    <row r="66" spans="1:5" ht="24.75" customHeight="1" thickBot="1">
      <c r="A66" s="22" t="s">
        <v>19</v>
      </c>
      <c r="B66" s="52" t="s">
        <v>22</v>
      </c>
      <c r="C66" s="52"/>
      <c r="D66" s="24" t="s">
        <v>23</v>
      </c>
      <c r="E66" s="24"/>
    </row>
    <row r="67" spans="1:5" ht="24.75" customHeight="1">
      <c r="A67" s="22" t="str">
        <f>B21</f>
        <v>Interaktivní sestava do auly</v>
      </c>
      <c r="B67" s="52"/>
      <c r="C67" s="52"/>
      <c r="D67" s="23" t="s">
        <v>24</v>
      </c>
      <c r="E67" s="22"/>
    </row>
    <row r="68" spans="1:5" ht="15.75" customHeight="1">
      <c r="A68" s="25" t="s">
        <v>25</v>
      </c>
      <c r="B68" s="53">
        <f>C21</f>
        <v>1</v>
      </c>
      <c r="C68" s="53"/>
      <c r="D68" s="23" t="s">
        <v>26</v>
      </c>
      <c r="E68" s="22"/>
    </row>
    <row r="69" spans="1:5" ht="26.25" customHeight="1">
      <c r="A69" s="26" t="s">
        <v>27</v>
      </c>
      <c r="B69" s="54"/>
      <c r="C69" s="54"/>
      <c r="D69" s="23" t="s">
        <v>28</v>
      </c>
      <c r="E69" s="22"/>
    </row>
    <row r="70" spans="1:5" ht="41.25" customHeight="1">
      <c r="A70" s="50" t="s">
        <v>29</v>
      </c>
      <c r="B70" s="27" t="s">
        <v>30</v>
      </c>
      <c r="C70" s="28" t="s">
        <v>31</v>
      </c>
      <c r="D70" s="51"/>
      <c r="E70" s="51"/>
    </row>
    <row r="71" spans="1:5" ht="15">
      <c r="A71" s="50"/>
      <c r="B71" s="27" t="s">
        <v>32</v>
      </c>
      <c r="C71" s="30" t="s">
        <v>33</v>
      </c>
      <c r="D71" s="51"/>
      <c r="E71" s="51"/>
    </row>
    <row r="72" spans="1:5" ht="15">
      <c r="A72" s="50"/>
      <c r="B72" s="27" t="s">
        <v>34</v>
      </c>
      <c r="C72" s="28" t="s">
        <v>35</v>
      </c>
      <c r="D72" s="51"/>
      <c r="E72" s="51"/>
    </row>
    <row r="73" spans="1:5" ht="25.5">
      <c r="A73" s="50"/>
      <c r="B73" s="27" t="s">
        <v>36</v>
      </c>
      <c r="C73" s="28" t="s">
        <v>37</v>
      </c>
      <c r="D73" s="51"/>
      <c r="E73" s="51"/>
    </row>
    <row r="74" spans="1:5" ht="15">
      <c r="A74" s="50"/>
      <c r="B74" s="27" t="s">
        <v>38</v>
      </c>
      <c r="C74" s="28" t="s">
        <v>39</v>
      </c>
      <c r="D74" s="51"/>
      <c r="E74" s="51"/>
    </row>
    <row r="75" spans="1:5" ht="15.75" customHeight="1">
      <c r="A75" s="50" t="s">
        <v>84</v>
      </c>
      <c r="B75" s="27" t="s">
        <v>48</v>
      </c>
      <c r="C75" s="28" t="s">
        <v>85</v>
      </c>
      <c r="D75" s="51"/>
      <c r="E75" s="51"/>
    </row>
    <row r="76" spans="1:5" ht="15">
      <c r="A76" s="50"/>
      <c r="B76" s="27" t="s">
        <v>50</v>
      </c>
      <c r="C76" s="30" t="s">
        <v>51</v>
      </c>
      <c r="D76" s="51"/>
      <c r="E76" s="51"/>
    </row>
    <row r="77" spans="1:5" ht="15">
      <c r="A77" s="50"/>
      <c r="B77" s="27" t="s">
        <v>86</v>
      </c>
      <c r="C77" s="30" t="s">
        <v>87</v>
      </c>
      <c r="D77" s="51"/>
      <c r="E77" s="51"/>
    </row>
    <row r="78" spans="1:5" ht="15">
      <c r="A78" s="50"/>
      <c r="B78" s="27" t="s">
        <v>52</v>
      </c>
      <c r="C78" s="28" t="s">
        <v>88</v>
      </c>
      <c r="D78" s="51"/>
      <c r="E78" s="51"/>
    </row>
    <row r="79" spans="1:5" ht="15">
      <c r="A79" s="50"/>
      <c r="B79" s="27" t="s">
        <v>54</v>
      </c>
      <c r="C79" s="30" t="s">
        <v>55</v>
      </c>
      <c r="D79" s="51"/>
      <c r="E79" s="51"/>
    </row>
    <row r="80" spans="1:5" ht="15">
      <c r="A80" s="50"/>
      <c r="B80" s="27" t="s">
        <v>89</v>
      </c>
      <c r="C80" s="30" t="s">
        <v>90</v>
      </c>
      <c r="D80" s="51"/>
      <c r="E80" s="51"/>
    </row>
    <row r="81" spans="1:5" ht="15">
      <c r="A81" s="50"/>
      <c r="B81" s="27" t="s">
        <v>91</v>
      </c>
      <c r="C81" s="28" t="s">
        <v>92</v>
      </c>
      <c r="D81" s="51"/>
      <c r="E81" s="51"/>
    </row>
    <row r="82" spans="1:5" ht="15">
      <c r="A82" s="50"/>
      <c r="B82" s="27" t="s">
        <v>58</v>
      </c>
      <c r="C82" s="30" t="s">
        <v>93</v>
      </c>
      <c r="D82" s="51"/>
      <c r="E82" s="51"/>
    </row>
    <row r="83" spans="1:5" ht="25.5">
      <c r="A83" s="50"/>
      <c r="B83" s="27" t="s">
        <v>94</v>
      </c>
      <c r="C83" s="28" t="s">
        <v>153</v>
      </c>
      <c r="D83" s="51"/>
      <c r="E83" s="51"/>
    </row>
    <row r="84" spans="1:5" ht="15">
      <c r="A84" s="50"/>
      <c r="B84" s="27" t="s">
        <v>95</v>
      </c>
      <c r="C84" s="28" t="s">
        <v>96</v>
      </c>
      <c r="D84" s="51"/>
      <c r="E84" s="51"/>
    </row>
    <row r="85" spans="1:5" ht="15">
      <c r="A85" s="50"/>
      <c r="B85" s="27" t="s">
        <v>97</v>
      </c>
      <c r="C85" s="28" t="s">
        <v>98</v>
      </c>
      <c r="D85" s="51"/>
      <c r="E85" s="51"/>
    </row>
    <row r="86" spans="1:5" ht="78.75" customHeight="1">
      <c r="A86" s="50"/>
      <c r="B86" s="27" t="s">
        <v>64</v>
      </c>
      <c r="C86" s="28" t="s">
        <v>99</v>
      </c>
      <c r="D86" s="51"/>
      <c r="E86" s="51"/>
    </row>
    <row r="87" spans="1:5" ht="25.5">
      <c r="A87" s="50"/>
      <c r="B87" s="27" t="s">
        <v>62</v>
      </c>
      <c r="C87" s="28" t="s">
        <v>63</v>
      </c>
      <c r="D87" s="51"/>
      <c r="E87" s="51"/>
    </row>
    <row r="88" spans="1:5" ht="76.5">
      <c r="A88" s="50"/>
      <c r="B88" s="27" t="s">
        <v>66</v>
      </c>
      <c r="C88" s="28" t="s">
        <v>100</v>
      </c>
      <c r="D88" s="51"/>
      <c r="E88" s="51"/>
    </row>
    <row r="89" spans="1:5" ht="15.75" customHeight="1">
      <c r="A89" s="50" t="s">
        <v>68</v>
      </c>
      <c r="B89" s="27" t="s">
        <v>69</v>
      </c>
      <c r="C89" s="28" t="s">
        <v>70</v>
      </c>
      <c r="D89" s="51"/>
      <c r="E89" s="51"/>
    </row>
    <row r="90" spans="1:5" ht="15">
      <c r="A90" s="50"/>
      <c r="B90" s="27" t="s">
        <v>101</v>
      </c>
      <c r="C90" s="28" t="s">
        <v>102</v>
      </c>
      <c r="D90" s="51"/>
      <c r="E90" s="51"/>
    </row>
    <row r="91" spans="1:5" ht="37.5" customHeight="1">
      <c r="A91" s="50"/>
      <c r="B91" s="27" t="s">
        <v>71</v>
      </c>
      <c r="C91" s="30" t="s">
        <v>72</v>
      </c>
      <c r="D91" s="51"/>
      <c r="E91" s="51"/>
    </row>
    <row r="92" spans="1:5" ht="38.25" customHeight="1">
      <c r="A92" s="50" t="s">
        <v>73</v>
      </c>
      <c r="B92" s="27" t="s">
        <v>74</v>
      </c>
      <c r="C92" s="28" t="s">
        <v>75</v>
      </c>
      <c r="D92" s="51"/>
      <c r="E92" s="51"/>
    </row>
    <row r="93" spans="1:5" ht="24.75" customHeight="1">
      <c r="A93" s="50"/>
      <c r="B93" s="27" t="s">
        <v>76</v>
      </c>
      <c r="C93" s="30" t="s">
        <v>103</v>
      </c>
      <c r="D93" s="51"/>
      <c r="E93" s="51"/>
    </row>
    <row r="94" spans="1:5" ht="25.5">
      <c r="A94" s="50"/>
      <c r="B94" s="27" t="s">
        <v>78</v>
      </c>
      <c r="C94" s="30" t="s">
        <v>79</v>
      </c>
      <c r="D94" s="51"/>
      <c r="E94" s="51"/>
    </row>
    <row r="95" spans="1:5" ht="25.5">
      <c r="A95" s="50"/>
      <c r="B95" s="27" t="s">
        <v>80</v>
      </c>
      <c r="C95" s="28" t="s">
        <v>150</v>
      </c>
      <c r="D95" s="51"/>
      <c r="E95" s="51"/>
    </row>
    <row r="96" spans="1:5" ht="15.75" customHeight="1">
      <c r="A96" s="50" t="s">
        <v>81</v>
      </c>
      <c r="B96" s="27" t="s">
        <v>48</v>
      </c>
      <c r="C96" s="28" t="s">
        <v>154</v>
      </c>
      <c r="D96" s="51"/>
      <c r="E96" s="51"/>
    </row>
    <row r="97" spans="1:5" ht="15">
      <c r="A97" s="50"/>
      <c r="B97" s="27" t="s">
        <v>82</v>
      </c>
      <c r="C97" s="30" t="s">
        <v>127</v>
      </c>
      <c r="D97" s="51"/>
      <c r="E97" s="51"/>
    </row>
    <row r="98" ht="15.75" thickBot="1"/>
    <row r="99" spans="1:5" ht="26.25" thickBot="1">
      <c r="A99" s="22" t="s">
        <v>146</v>
      </c>
      <c r="B99" s="52" t="s">
        <v>22</v>
      </c>
      <c r="C99" s="52"/>
      <c r="D99" s="24" t="s">
        <v>23</v>
      </c>
      <c r="E99" s="24"/>
    </row>
    <row r="100" spans="1:5" ht="26.25" thickBot="1">
      <c r="A100" s="22" t="s">
        <v>104</v>
      </c>
      <c r="B100" s="52"/>
      <c r="C100" s="52"/>
      <c r="D100" s="23" t="s">
        <v>24</v>
      </c>
      <c r="E100" s="22"/>
    </row>
    <row r="101" spans="1:5" ht="15.75" thickBot="1">
      <c r="A101" s="25" t="s">
        <v>25</v>
      </c>
      <c r="B101" s="53">
        <v>1</v>
      </c>
      <c r="C101" s="53"/>
      <c r="D101" s="23" t="s">
        <v>26</v>
      </c>
      <c r="E101" s="22"/>
    </row>
    <row r="102" spans="1:5" ht="26.25" thickBot="1">
      <c r="A102" s="26" t="s">
        <v>27</v>
      </c>
      <c r="B102" s="54"/>
      <c r="C102" s="54"/>
      <c r="D102" s="23" t="s">
        <v>28</v>
      </c>
      <c r="E102" s="22"/>
    </row>
    <row r="103" spans="1:5" ht="15.75" thickBot="1">
      <c r="A103" s="50" t="s">
        <v>108</v>
      </c>
      <c r="B103" s="27" t="s">
        <v>109</v>
      </c>
      <c r="C103" s="28" t="s">
        <v>110</v>
      </c>
      <c r="D103" s="51"/>
      <c r="E103" s="51"/>
    </row>
    <row r="104" spans="1:5" ht="15.75" thickBot="1">
      <c r="A104" s="50"/>
      <c r="B104" s="27" t="s">
        <v>111</v>
      </c>
      <c r="C104" s="30" t="s">
        <v>55</v>
      </c>
      <c r="D104" s="51"/>
      <c r="E104" s="51"/>
    </row>
    <row r="105" spans="1:5" ht="15.75" thickBot="1">
      <c r="A105" s="50"/>
      <c r="B105" s="27" t="s">
        <v>112</v>
      </c>
      <c r="C105" s="28" t="s">
        <v>35</v>
      </c>
      <c r="D105" s="51"/>
      <c r="E105" s="51"/>
    </row>
    <row r="106" spans="1:5" ht="15.75" thickBot="1">
      <c r="A106" s="50"/>
      <c r="B106" s="27" t="s">
        <v>113</v>
      </c>
      <c r="C106" s="28" t="s">
        <v>152</v>
      </c>
      <c r="D106" s="51"/>
      <c r="E106" s="51"/>
    </row>
    <row r="107" spans="1:5" ht="39" thickBot="1">
      <c r="A107" s="50"/>
      <c r="B107" s="27" t="s">
        <v>114</v>
      </c>
      <c r="C107" s="28" t="s">
        <v>115</v>
      </c>
      <c r="D107" s="51"/>
      <c r="E107" s="51"/>
    </row>
    <row r="108" spans="1:5" ht="15.75" thickBot="1">
      <c r="A108" s="50"/>
      <c r="B108" s="27" t="s">
        <v>116</v>
      </c>
      <c r="C108" s="28" t="s">
        <v>117</v>
      </c>
      <c r="D108" s="51"/>
      <c r="E108" s="51"/>
    </row>
    <row r="109" spans="1:5" ht="39" thickBot="1">
      <c r="A109" s="50"/>
      <c r="B109" s="27" t="s">
        <v>118</v>
      </c>
      <c r="C109" s="28" t="s">
        <v>155</v>
      </c>
      <c r="D109" s="51"/>
      <c r="E109" s="51"/>
    </row>
    <row r="110" spans="1:5" ht="55.5" customHeight="1" thickBot="1">
      <c r="A110" s="50"/>
      <c r="B110" s="27" t="s">
        <v>120</v>
      </c>
      <c r="C110" s="28" t="s">
        <v>121</v>
      </c>
      <c r="D110" s="51"/>
      <c r="E110" s="51"/>
    </row>
    <row r="111" spans="1:5" ht="15.75" thickBot="1">
      <c r="A111" s="50"/>
      <c r="B111" s="27" t="s">
        <v>122</v>
      </c>
      <c r="C111" s="28" t="s">
        <v>123</v>
      </c>
      <c r="D111" s="51"/>
      <c r="E111" s="51"/>
    </row>
    <row r="112" spans="1:5" ht="51.75" thickBot="1">
      <c r="A112" s="50"/>
      <c r="B112" s="27" t="s">
        <v>124</v>
      </c>
      <c r="C112" s="28" t="s">
        <v>125</v>
      </c>
      <c r="D112" s="51"/>
      <c r="E112" s="51"/>
    </row>
    <row r="113" spans="1:5" ht="15.75" thickBot="1">
      <c r="A113" s="50"/>
      <c r="B113" s="38" t="s">
        <v>126</v>
      </c>
      <c r="C113" s="25" t="s">
        <v>127</v>
      </c>
      <c r="D113" s="51"/>
      <c r="E113" s="51"/>
    </row>
    <row r="114" ht="15.75" thickBot="1"/>
    <row r="115" spans="1:5" ht="26.25" thickBot="1">
      <c r="A115" s="22" t="s">
        <v>147</v>
      </c>
      <c r="B115" s="52" t="s">
        <v>22</v>
      </c>
      <c r="C115" s="52"/>
      <c r="D115" s="24" t="s">
        <v>23</v>
      </c>
      <c r="E115" s="24"/>
    </row>
    <row r="116" spans="1:5" ht="26.25" thickBot="1">
      <c r="A116" s="22" t="s">
        <v>105</v>
      </c>
      <c r="B116" s="52"/>
      <c r="C116" s="52"/>
      <c r="D116" s="23" t="s">
        <v>24</v>
      </c>
      <c r="E116" s="22"/>
    </row>
    <row r="117" spans="1:5" ht="15.75" thickBot="1">
      <c r="A117" s="25" t="s">
        <v>25</v>
      </c>
      <c r="B117" s="53">
        <v>1</v>
      </c>
      <c r="C117" s="53"/>
      <c r="D117" s="23" t="s">
        <v>26</v>
      </c>
      <c r="E117" s="22"/>
    </row>
    <row r="118" spans="1:5" ht="26.25" thickBot="1">
      <c r="A118" s="26" t="s">
        <v>27</v>
      </c>
      <c r="B118" s="54"/>
      <c r="C118" s="54"/>
      <c r="D118" s="23" t="s">
        <v>28</v>
      </c>
      <c r="E118" s="22"/>
    </row>
    <row r="119" spans="1:5" ht="15.75" thickBot="1">
      <c r="A119" s="50" t="s">
        <v>108</v>
      </c>
      <c r="B119" s="27" t="s">
        <v>109</v>
      </c>
      <c r="C119" s="28" t="s">
        <v>128</v>
      </c>
      <c r="D119" s="51"/>
      <c r="E119" s="51"/>
    </row>
    <row r="120" spans="1:5" ht="15.75" thickBot="1">
      <c r="A120" s="50"/>
      <c r="B120" s="27" t="s">
        <v>111</v>
      </c>
      <c r="C120" s="30" t="s">
        <v>55</v>
      </c>
      <c r="D120" s="51"/>
      <c r="E120" s="51"/>
    </row>
    <row r="121" spans="1:5" ht="15.75" thickBot="1">
      <c r="A121" s="50"/>
      <c r="B121" s="27" t="s">
        <v>112</v>
      </c>
      <c r="C121" s="28" t="s">
        <v>35</v>
      </c>
      <c r="D121" s="51"/>
      <c r="E121" s="51"/>
    </row>
    <row r="122" spans="1:5" ht="15.75" thickBot="1">
      <c r="A122" s="50"/>
      <c r="B122" s="27" t="s">
        <v>113</v>
      </c>
      <c r="C122" s="28" t="s">
        <v>152</v>
      </c>
      <c r="D122" s="51"/>
      <c r="E122" s="51"/>
    </row>
    <row r="123" spans="1:5" ht="39" thickBot="1">
      <c r="A123" s="50"/>
      <c r="B123" s="27" t="s">
        <v>114</v>
      </c>
      <c r="C123" s="28" t="s">
        <v>115</v>
      </c>
      <c r="D123" s="51"/>
      <c r="E123" s="51"/>
    </row>
    <row r="124" spans="1:5" ht="15.75" thickBot="1">
      <c r="A124" s="50"/>
      <c r="B124" s="27" t="s">
        <v>116</v>
      </c>
      <c r="C124" s="28" t="s">
        <v>117</v>
      </c>
      <c r="D124" s="51"/>
      <c r="E124" s="51"/>
    </row>
    <row r="125" spans="1:5" ht="39" thickBot="1">
      <c r="A125" s="50"/>
      <c r="B125" s="27" t="s">
        <v>118</v>
      </c>
      <c r="C125" s="28" t="s">
        <v>155</v>
      </c>
      <c r="D125" s="51"/>
      <c r="E125" s="51"/>
    </row>
    <row r="126" spans="1:5" ht="39" thickBot="1">
      <c r="A126" s="50"/>
      <c r="B126" s="27" t="s">
        <v>120</v>
      </c>
      <c r="C126" s="28" t="s">
        <v>129</v>
      </c>
      <c r="D126" s="51"/>
      <c r="E126" s="51"/>
    </row>
    <row r="127" spans="1:5" ht="15.75" thickBot="1">
      <c r="A127" s="50"/>
      <c r="B127" s="27" t="s">
        <v>122</v>
      </c>
      <c r="C127" s="28" t="s">
        <v>123</v>
      </c>
      <c r="D127" s="51"/>
      <c r="E127" s="51"/>
    </row>
    <row r="128" spans="1:5" ht="51.75" thickBot="1">
      <c r="A128" s="50"/>
      <c r="B128" s="27" t="s">
        <v>124</v>
      </c>
      <c r="C128" s="28" t="s">
        <v>130</v>
      </c>
      <c r="D128" s="51"/>
      <c r="E128" s="51"/>
    </row>
    <row r="129" spans="1:5" ht="15.75" thickBot="1">
      <c r="A129" s="50"/>
      <c r="B129" s="38" t="s">
        <v>126</v>
      </c>
      <c r="C129" s="25" t="s">
        <v>127</v>
      </c>
      <c r="D129" s="51"/>
      <c r="E129" s="51"/>
    </row>
    <row r="130" ht="15.75" thickBot="1"/>
    <row r="131" spans="1:5" ht="26.25" thickBot="1">
      <c r="A131" s="22" t="s">
        <v>148</v>
      </c>
      <c r="B131" s="52" t="s">
        <v>22</v>
      </c>
      <c r="C131" s="52"/>
      <c r="D131" s="24" t="s">
        <v>23</v>
      </c>
      <c r="E131" s="24"/>
    </row>
    <row r="132" spans="1:5" ht="26.25" thickBot="1">
      <c r="A132" s="22" t="s">
        <v>106</v>
      </c>
      <c r="B132" s="52"/>
      <c r="C132" s="52"/>
      <c r="D132" s="23" t="s">
        <v>24</v>
      </c>
      <c r="E132" s="22"/>
    </row>
    <row r="133" spans="1:5" ht="15.75" thickBot="1">
      <c r="A133" s="25" t="s">
        <v>25</v>
      </c>
      <c r="B133" s="53">
        <v>1</v>
      </c>
      <c r="C133" s="53"/>
      <c r="D133" s="23" t="s">
        <v>26</v>
      </c>
      <c r="E133" s="22"/>
    </row>
    <row r="134" spans="1:5" ht="26.25" thickBot="1">
      <c r="A134" s="26" t="s">
        <v>27</v>
      </c>
      <c r="B134" s="54"/>
      <c r="C134" s="54"/>
      <c r="D134" s="23" t="s">
        <v>28</v>
      </c>
      <c r="E134" s="22"/>
    </row>
    <row r="135" spans="1:5" ht="15.75" thickBot="1">
      <c r="A135" s="50" t="s">
        <v>108</v>
      </c>
      <c r="B135" s="27" t="s">
        <v>109</v>
      </c>
      <c r="C135" s="28" t="s">
        <v>128</v>
      </c>
      <c r="D135" s="51"/>
      <c r="E135" s="51"/>
    </row>
    <row r="136" spans="1:5" ht="15.75" thickBot="1">
      <c r="A136" s="50"/>
      <c r="B136" s="27" t="s">
        <v>111</v>
      </c>
      <c r="C136" s="30" t="s">
        <v>55</v>
      </c>
      <c r="D136" s="51"/>
      <c r="E136" s="51"/>
    </row>
    <row r="137" spans="1:5" ht="15.75" thickBot="1">
      <c r="A137" s="50"/>
      <c r="B137" s="27" t="s">
        <v>112</v>
      </c>
      <c r="C137" s="28" t="s">
        <v>35</v>
      </c>
      <c r="D137" s="51"/>
      <c r="E137" s="51"/>
    </row>
    <row r="138" spans="1:5" ht="15.75" thickBot="1">
      <c r="A138" s="50"/>
      <c r="B138" s="27" t="s">
        <v>113</v>
      </c>
      <c r="C138" s="28" t="s">
        <v>152</v>
      </c>
      <c r="D138" s="51"/>
      <c r="E138" s="51"/>
    </row>
    <row r="139" spans="1:5" ht="39" thickBot="1">
      <c r="A139" s="50"/>
      <c r="B139" s="27" t="s">
        <v>114</v>
      </c>
      <c r="C139" s="28" t="s">
        <v>115</v>
      </c>
      <c r="D139" s="51"/>
      <c r="E139" s="51"/>
    </row>
    <row r="140" spans="1:5" ht="15.75" thickBot="1">
      <c r="A140" s="50"/>
      <c r="B140" s="27" t="s">
        <v>116</v>
      </c>
      <c r="C140" s="28" t="s">
        <v>117</v>
      </c>
      <c r="D140" s="51"/>
      <c r="E140" s="51"/>
    </row>
    <row r="141" spans="1:5" ht="39" thickBot="1">
      <c r="A141" s="50"/>
      <c r="B141" s="27" t="s">
        <v>118</v>
      </c>
      <c r="C141" s="28" t="s">
        <v>119</v>
      </c>
      <c r="D141" s="51"/>
      <c r="E141" s="51"/>
    </row>
    <row r="142" spans="1:5" ht="39" thickBot="1">
      <c r="A142" s="50"/>
      <c r="B142" s="27" t="s">
        <v>120</v>
      </c>
      <c r="C142" s="28" t="s">
        <v>131</v>
      </c>
      <c r="D142" s="51"/>
      <c r="E142" s="51"/>
    </row>
    <row r="143" spans="1:5" ht="15.75" thickBot="1">
      <c r="A143" s="50"/>
      <c r="B143" s="27" t="s">
        <v>122</v>
      </c>
      <c r="C143" s="28" t="s">
        <v>123</v>
      </c>
      <c r="D143" s="51"/>
      <c r="E143" s="51"/>
    </row>
    <row r="144" spans="1:5" ht="51.75" thickBot="1">
      <c r="A144" s="50"/>
      <c r="B144" s="27" t="s">
        <v>124</v>
      </c>
      <c r="C144" s="28" t="s">
        <v>132</v>
      </c>
      <c r="D144" s="51"/>
      <c r="E144" s="51"/>
    </row>
    <row r="145" spans="1:5" ht="15.75" thickBot="1">
      <c r="A145" s="50"/>
      <c r="B145" s="38" t="s">
        <v>126</v>
      </c>
      <c r="C145" s="25" t="s">
        <v>127</v>
      </c>
      <c r="D145" s="51"/>
      <c r="E145" s="51"/>
    </row>
    <row r="146" ht="15.75" thickBot="1"/>
    <row r="147" spans="1:5" ht="26.25" thickBot="1">
      <c r="A147" s="22" t="s">
        <v>149</v>
      </c>
      <c r="B147" s="52" t="s">
        <v>22</v>
      </c>
      <c r="C147" s="52"/>
      <c r="D147" s="24" t="s">
        <v>23</v>
      </c>
      <c r="E147" s="24"/>
    </row>
    <row r="148" spans="1:5" ht="26.25" thickBot="1">
      <c r="A148" s="22" t="s">
        <v>107</v>
      </c>
      <c r="B148" s="52"/>
      <c r="C148" s="52"/>
      <c r="D148" s="23" t="s">
        <v>24</v>
      </c>
      <c r="E148" s="22"/>
    </row>
    <row r="149" spans="1:5" ht="15.75" thickBot="1">
      <c r="A149" s="25" t="s">
        <v>25</v>
      </c>
      <c r="B149" s="53">
        <v>2</v>
      </c>
      <c r="C149" s="53"/>
      <c r="D149" s="23" t="s">
        <v>26</v>
      </c>
      <c r="E149" s="22"/>
    </row>
    <row r="150" spans="1:5" ht="26.25" thickBot="1">
      <c r="A150" s="26" t="s">
        <v>27</v>
      </c>
      <c r="B150" s="54"/>
      <c r="C150" s="54"/>
      <c r="D150" s="23" t="s">
        <v>28</v>
      </c>
      <c r="E150" s="22"/>
    </row>
    <row r="151" spans="1:5" ht="15.75" thickBot="1">
      <c r="A151" s="50" t="s">
        <v>133</v>
      </c>
      <c r="B151" s="27" t="s">
        <v>134</v>
      </c>
      <c r="C151" s="28" t="s">
        <v>135</v>
      </c>
      <c r="D151" s="51"/>
      <c r="E151" s="51"/>
    </row>
    <row r="152" spans="1:5" ht="15.75" thickBot="1">
      <c r="A152" s="50"/>
      <c r="B152" s="27" t="s">
        <v>136</v>
      </c>
      <c r="C152" s="30" t="s">
        <v>137</v>
      </c>
      <c r="D152" s="51"/>
      <c r="E152" s="51"/>
    </row>
    <row r="153" spans="1:5" ht="30.75" thickBot="1">
      <c r="A153" s="50"/>
      <c r="B153" s="27" t="s">
        <v>138</v>
      </c>
      <c r="C153" s="39" t="s">
        <v>139</v>
      </c>
      <c r="D153" s="51"/>
      <c r="E153" s="51"/>
    </row>
    <row r="154" spans="1:5" ht="15.75" thickBot="1">
      <c r="A154" s="50"/>
      <c r="B154" s="27" t="s">
        <v>140</v>
      </c>
      <c r="C154" s="28" t="s">
        <v>141</v>
      </c>
      <c r="D154" s="51"/>
      <c r="E154" s="51"/>
    </row>
    <row r="155" spans="1:5" ht="15.75" thickBot="1">
      <c r="A155" s="50"/>
      <c r="B155" s="27" t="s">
        <v>36</v>
      </c>
      <c r="C155" s="28" t="s">
        <v>142</v>
      </c>
      <c r="D155" s="51"/>
      <c r="E155" s="51"/>
    </row>
    <row r="156" spans="1:5" ht="75.75" thickBot="1">
      <c r="A156" s="50"/>
      <c r="B156" s="27" t="s">
        <v>114</v>
      </c>
      <c r="C156" s="39" t="s">
        <v>143</v>
      </c>
      <c r="D156" s="51"/>
      <c r="E156" s="51"/>
    </row>
    <row r="157" spans="1:5" ht="45.75" thickBot="1">
      <c r="A157" s="50"/>
      <c r="B157" s="27" t="s">
        <v>144</v>
      </c>
      <c r="C157" s="39" t="s">
        <v>145</v>
      </c>
      <c r="D157" s="51"/>
      <c r="E157" s="51"/>
    </row>
    <row r="158" spans="1:5" ht="15.75" thickBot="1">
      <c r="A158" s="50"/>
      <c r="B158" s="27" t="s">
        <v>156</v>
      </c>
      <c r="C158" s="39"/>
      <c r="D158" s="29"/>
      <c r="E158" s="29"/>
    </row>
    <row r="159" spans="1:5" ht="15.75" thickBot="1">
      <c r="A159" s="50"/>
      <c r="B159" s="38" t="s">
        <v>126</v>
      </c>
      <c r="C159" s="25" t="s">
        <v>127</v>
      </c>
      <c r="D159" s="51"/>
      <c r="E159" s="51"/>
    </row>
  </sheetData>
  <sheetProtection selectLockedCells="1" selectUnlockedCells="1"/>
  <mergeCells count="143">
    <mergeCell ref="B147:C147"/>
    <mergeCell ref="B148:C148"/>
    <mergeCell ref="B149:C149"/>
    <mergeCell ref="B150:C150"/>
    <mergeCell ref="A33:E33"/>
    <mergeCell ref="A151:A159"/>
    <mergeCell ref="D151:E151"/>
    <mergeCell ref="D152:E152"/>
    <mergeCell ref="D153:E153"/>
    <mergeCell ref="D154:E154"/>
    <mergeCell ref="D155:E155"/>
    <mergeCell ref="D156:E156"/>
    <mergeCell ref="D157:E157"/>
    <mergeCell ref="D159:E159"/>
    <mergeCell ref="D140:E140"/>
    <mergeCell ref="D141:E141"/>
    <mergeCell ref="D142:E142"/>
    <mergeCell ref="D143:E143"/>
    <mergeCell ref="D144:E144"/>
    <mergeCell ref="D145:E145"/>
    <mergeCell ref="B131:C131"/>
    <mergeCell ref="B132:C132"/>
    <mergeCell ref="B133:C133"/>
    <mergeCell ref="B134:C134"/>
    <mergeCell ref="A135:A145"/>
    <mergeCell ref="D135:E135"/>
    <mergeCell ref="D136:E136"/>
    <mergeCell ref="D137:E137"/>
    <mergeCell ref="D138:E138"/>
    <mergeCell ref="D139:E139"/>
    <mergeCell ref="D124:E124"/>
    <mergeCell ref="D125:E125"/>
    <mergeCell ref="D126:E126"/>
    <mergeCell ref="D127:E127"/>
    <mergeCell ref="D128:E128"/>
    <mergeCell ref="D129:E129"/>
    <mergeCell ref="B115:C115"/>
    <mergeCell ref="B116:C116"/>
    <mergeCell ref="B117:C117"/>
    <mergeCell ref="B118:C118"/>
    <mergeCell ref="A119:A129"/>
    <mergeCell ref="D119:E119"/>
    <mergeCell ref="D120:E120"/>
    <mergeCell ref="D121:E121"/>
    <mergeCell ref="D122:E122"/>
    <mergeCell ref="D123:E123"/>
    <mergeCell ref="D108:E108"/>
    <mergeCell ref="D109:E109"/>
    <mergeCell ref="D110:E110"/>
    <mergeCell ref="D111:E111"/>
    <mergeCell ref="D112:E112"/>
    <mergeCell ref="D113:E113"/>
    <mergeCell ref="B99:C99"/>
    <mergeCell ref="B100:C100"/>
    <mergeCell ref="B101:C101"/>
    <mergeCell ref="B102:C102"/>
    <mergeCell ref="A103:A113"/>
    <mergeCell ref="D103:E103"/>
    <mergeCell ref="D104:E104"/>
    <mergeCell ref="D105:E105"/>
    <mergeCell ref="D106:E106"/>
    <mergeCell ref="D107:E107"/>
    <mergeCell ref="A7:E7"/>
    <mergeCell ref="A8:B8"/>
    <mergeCell ref="A10:B10"/>
    <mergeCell ref="A11:B11"/>
    <mergeCell ref="A12:B12"/>
    <mergeCell ref="A13:B13"/>
    <mergeCell ref="A14:B14"/>
    <mergeCell ref="A15:B15"/>
    <mergeCell ref="B34:C34"/>
    <mergeCell ref="B35:C35"/>
    <mergeCell ref="B36:C36"/>
    <mergeCell ref="B37:C37"/>
    <mergeCell ref="A17:E17"/>
    <mergeCell ref="A38:A42"/>
    <mergeCell ref="D38:E38"/>
    <mergeCell ref="D39:E39"/>
    <mergeCell ref="D40:E40"/>
    <mergeCell ref="D41:E41"/>
    <mergeCell ref="D42:E42"/>
    <mergeCell ref="A43:A45"/>
    <mergeCell ref="D43:E43"/>
    <mergeCell ref="D44:E44"/>
    <mergeCell ref="D45:E45"/>
    <mergeCell ref="A46:A56"/>
    <mergeCell ref="D46:E46"/>
    <mergeCell ref="D47:E47"/>
    <mergeCell ref="D48:E48"/>
    <mergeCell ref="D49:E49"/>
    <mergeCell ref="D50:E50"/>
    <mergeCell ref="D51:E51"/>
    <mergeCell ref="D52:E52"/>
    <mergeCell ref="D54:E54"/>
    <mergeCell ref="D56:E56"/>
    <mergeCell ref="A57:A58"/>
    <mergeCell ref="D57:E57"/>
    <mergeCell ref="D58:E58"/>
    <mergeCell ref="A59:A62"/>
    <mergeCell ref="D59:E59"/>
    <mergeCell ref="D60:E60"/>
    <mergeCell ref="D61:E61"/>
    <mergeCell ref="D62:E62"/>
    <mergeCell ref="A63:A64"/>
    <mergeCell ref="D63:E63"/>
    <mergeCell ref="D64:E64"/>
    <mergeCell ref="D77:E77"/>
    <mergeCell ref="A70:A74"/>
    <mergeCell ref="D70:E70"/>
    <mergeCell ref="D71:E71"/>
    <mergeCell ref="D72:E72"/>
    <mergeCell ref="D73:E73"/>
    <mergeCell ref="D74:E74"/>
    <mergeCell ref="B66:C66"/>
    <mergeCell ref="B67:C67"/>
    <mergeCell ref="B68:C68"/>
    <mergeCell ref="B69:C69"/>
    <mergeCell ref="D75:E75"/>
    <mergeCell ref="D76:E76"/>
    <mergeCell ref="D84:E84"/>
    <mergeCell ref="D85:E85"/>
    <mergeCell ref="D86:E86"/>
    <mergeCell ref="D81:E81"/>
    <mergeCell ref="D82:E82"/>
    <mergeCell ref="D83:E83"/>
    <mergeCell ref="D87:E87"/>
    <mergeCell ref="D88:E88"/>
    <mergeCell ref="A89:A91"/>
    <mergeCell ref="D89:E89"/>
    <mergeCell ref="D90:E90"/>
    <mergeCell ref="D91:E91"/>
    <mergeCell ref="A75:A88"/>
    <mergeCell ref="D78:E78"/>
    <mergeCell ref="D79:E79"/>
    <mergeCell ref="D80:E80"/>
    <mergeCell ref="A92:A95"/>
    <mergeCell ref="D92:E92"/>
    <mergeCell ref="D93:E93"/>
    <mergeCell ref="D94:E94"/>
    <mergeCell ref="D95:E95"/>
    <mergeCell ref="A96:A97"/>
    <mergeCell ref="D96:E96"/>
    <mergeCell ref="D97:E97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novotnam5</dc:creator>
  <cp:keywords/>
  <dc:description/>
  <cp:lastModifiedBy>DrozdovaK</cp:lastModifiedBy>
  <dcterms:created xsi:type="dcterms:W3CDTF">2018-06-20T12:42:20Z</dcterms:created>
  <dcterms:modified xsi:type="dcterms:W3CDTF">2018-06-28T09:46:49Z</dcterms:modified>
  <cp:category/>
  <cp:version/>
  <cp:contentType/>
  <cp:contentStatus/>
</cp:coreProperties>
</file>