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19440" windowHeight="14235" activeTab="0"/>
  </bookViews>
  <sheets>
    <sheet name="basketbal" sheetId="3" r:id="rId1"/>
  </sheets>
  <definedNames>
    <definedName name="_xlnm.Print_Area" localSheetId="0">'basketbal'!$A$8:$N$14</definedName>
  </definedNames>
  <calcPr calcId="162913"/>
</workbook>
</file>

<file path=xl/sharedStrings.xml><?xml version="1.0" encoding="utf-8"?>
<sst xmlns="http://schemas.openxmlformats.org/spreadsheetml/2006/main" count="30" uniqueCount="24">
  <si>
    <t>Cena bez DPH</t>
  </si>
  <si>
    <t>Druh</t>
  </si>
  <si>
    <t>ks</t>
  </si>
  <si>
    <t>Popis</t>
  </si>
  <si>
    <t>Cena za kus</t>
  </si>
  <si>
    <t>Cena celkem</t>
  </si>
  <si>
    <t>Celkem</t>
  </si>
  <si>
    <t>položka č.</t>
  </si>
  <si>
    <t>VZ1 Příloha č. 1 Specifikace vybavení</t>
  </si>
  <si>
    <t>basketbalové stojany - převozitelné</t>
  </si>
  <si>
    <t>Basketbalové koše - desky</t>
  </si>
  <si>
    <t xml:space="preserve">Basketbalové koše – pryžové kryty </t>
  </si>
  <si>
    <t xml:space="preserve">Basketbalové koše - obroučky </t>
  </si>
  <si>
    <t xml:space="preserve"> sklolaminát , dřevěné jádro, 180x105 cm, bílé-černé olemování, 30 kg</t>
  </si>
  <si>
    <t>Basketbalové koše - síťky</t>
  </si>
  <si>
    <t>šroubované nebo lepené, modré, EN 1270</t>
  </si>
  <si>
    <r>
      <t xml:space="preserve">včetně textilní síťky, sklopné, 70 kg, rekreační, soutěžní, oranžové, DIN (18x5 mm), </t>
    </r>
    <r>
      <rPr>
        <sz val="11"/>
        <rFont val="Calibri"/>
        <family val="2"/>
      </rPr>
      <t>EN-1270</t>
    </r>
  </si>
  <si>
    <t>soutěžní, dle platných pravidel basketbalu</t>
  </si>
  <si>
    <t>Přenosná jednotka, pohyb na nylonových kolečkách,  EN 1270, certifikát FIBA "úrovně 1" , váha - cca. 700 kg. Prodlužovací rameno - 325 cm,   Ruční provoz - bez elektrického napájení.
 Rozměry v ukládací poloze - 1835 x 5030 mm, možnost výšky 168 cm s naklopenou deskou , max. výška 305 cm, Mechanismus rychlé polohy zámku, ocelová konstrukce. Skleněná deska 180x105 cm z 10 mm tvrzeného skla + alurám, schváleno FIBA, profi, DIN, výřez, váha 90 kg. Včetně basketbalového koše - obroučky včetně textilní síťky.  Rozteč předních kotvících čepů - 1120 mm; osová vzdálenost zadního kotvícího háku k předním kotvícím čepům - 2020 mm viz. nákres v příloze.</t>
  </si>
  <si>
    <t>Nabídková cena bez DPH</t>
  </si>
  <si>
    <t>Cena vč. DPH</t>
  </si>
  <si>
    <t>Nabídková cena vč. DPH</t>
  </si>
  <si>
    <t>* uchazeč doplní cenu do žlutých polí</t>
  </si>
  <si>
    <t>** cena od Zadavatele je cenou maximální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</si>
</sst>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2" borderId="16" xfId="0" applyNumberForma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/>
    </xf>
    <xf numFmtId="0" fontId="0" fillId="3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/>
    <xf numFmtId="0" fontId="5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6" fillId="4" borderId="0" xfId="20" applyFont="1" applyFill="1" applyBorder="1"/>
    <xf numFmtId="0" fontId="7" fillId="4" borderId="0" xfId="20" applyFont="1" applyFill="1" applyBorder="1"/>
    <xf numFmtId="164" fontId="0" fillId="2" borderId="20" xfId="0" applyNumberFormat="1" applyFill="1" applyBorder="1" applyAlignment="1" applyProtection="1">
      <alignment horizontal="center" vertical="center"/>
      <protection/>
    </xf>
    <xf numFmtId="164" fontId="0" fillId="2" borderId="21" xfId="0" applyNumberForma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center"/>
      <protection/>
    </xf>
    <xf numFmtId="164" fontId="0" fillId="2" borderId="19" xfId="0" applyNumberFormat="1" applyFill="1" applyBorder="1" applyAlignment="1" applyProtection="1">
      <alignment horizontal="center" vertical="center"/>
      <protection/>
    </xf>
    <xf numFmtId="164" fontId="0" fillId="2" borderId="28" xfId="0" applyNumberForma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4" borderId="0" xfId="20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right"/>
      <protection/>
    </xf>
    <xf numFmtId="0" fontId="0" fillId="2" borderId="26" xfId="0" applyFill="1" applyBorder="1" applyAlignment="1" applyProtection="1">
      <alignment horizontal="right"/>
      <protection/>
    </xf>
    <xf numFmtId="0" fontId="0" fillId="2" borderId="27" xfId="0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7</xdr:col>
      <xdr:colOff>685800</xdr:colOff>
      <xdr:row>5</xdr:row>
      <xdr:rowOff>152400</xdr:rowOff>
    </xdr:to>
    <xdr:pic>
      <xdr:nvPicPr>
        <xdr:cNvPr id="204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7450" y="28575"/>
          <a:ext cx="57626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 topLeftCell="A4">
      <selection activeCell="D18" sqref="D18"/>
    </sheetView>
  </sheetViews>
  <sheetFormatPr defaultColWidth="9.140625" defaultRowHeight="15"/>
  <cols>
    <col min="1" max="1" width="9.7109375" style="0" bestFit="1" customWidth="1"/>
    <col min="2" max="2" width="34.28125" style="0" bestFit="1" customWidth="1"/>
    <col min="3" max="3" width="2.8515625" style="0" bestFit="1" customWidth="1"/>
    <col min="4" max="4" width="19.8515625" style="0" customWidth="1"/>
    <col min="5" max="5" width="17.421875" style="0" customWidth="1"/>
    <col min="7" max="7" width="19.7109375" style="0" customWidth="1"/>
    <col min="8" max="8" width="17.00390625" style="0" customWidth="1"/>
    <col min="9" max="9" width="14.7109375" style="0" customWidth="1"/>
    <col min="10" max="10" width="0.2890625" style="0" customWidth="1"/>
    <col min="11" max="11" width="15.421875" style="0" customWidth="1"/>
    <col min="12" max="12" width="12.28125" style="0" bestFit="1" customWidth="1"/>
    <col min="13" max="13" width="12.421875" style="0" bestFit="1" customWidth="1"/>
    <col min="14" max="14" width="12.28125" style="0" bestFit="1" customWidth="1"/>
    <col min="15" max="15" width="13.7109375" style="0" customWidth="1"/>
    <col min="16" max="16" width="12.28125" style="0" bestFit="1" customWidth="1"/>
    <col min="17" max="17" width="11.140625" style="0" bestFit="1" customWidth="1"/>
    <col min="18" max="18" width="12.28125" style="0" bestFit="1" customWidth="1"/>
  </cols>
  <sheetData>
    <row r="1" spans="1:14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21.75" thickBot="1">
      <c r="A7" s="50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</row>
    <row r="8" spans="1:18" ht="15.75" thickBot="1">
      <c r="A8" s="53"/>
      <c r="B8" s="54"/>
      <c r="C8" s="54"/>
      <c r="D8" s="54"/>
      <c r="E8" s="54"/>
      <c r="F8" s="54"/>
      <c r="G8" s="54"/>
      <c r="H8" s="54"/>
      <c r="I8" s="54"/>
      <c r="J8" s="55"/>
      <c r="K8" s="56" t="s">
        <v>0</v>
      </c>
      <c r="L8" s="45"/>
      <c r="M8" s="56" t="s">
        <v>20</v>
      </c>
      <c r="N8" s="57"/>
      <c r="O8" s="56" t="s">
        <v>19</v>
      </c>
      <c r="P8" s="44"/>
      <c r="Q8" s="44" t="s">
        <v>21</v>
      </c>
      <c r="R8" s="45"/>
    </row>
    <row r="9" spans="1:18" ht="15">
      <c r="A9" s="1" t="s">
        <v>7</v>
      </c>
      <c r="B9" s="2" t="s">
        <v>1</v>
      </c>
      <c r="C9" s="3" t="s">
        <v>2</v>
      </c>
      <c r="D9" s="58" t="s">
        <v>3</v>
      </c>
      <c r="E9" s="58"/>
      <c r="F9" s="58"/>
      <c r="G9" s="58"/>
      <c r="H9" s="58"/>
      <c r="I9" s="58"/>
      <c r="J9" s="59"/>
      <c r="K9" s="4" t="s">
        <v>4</v>
      </c>
      <c r="L9" s="5" t="s">
        <v>5</v>
      </c>
      <c r="M9" s="4" t="s">
        <v>4</v>
      </c>
      <c r="N9" s="17" t="s">
        <v>5</v>
      </c>
      <c r="O9" s="28" t="s">
        <v>4</v>
      </c>
      <c r="P9" s="28" t="s">
        <v>5</v>
      </c>
      <c r="Q9" s="28" t="s">
        <v>4</v>
      </c>
      <c r="R9" s="5" t="s">
        <v>5</v>
      </c>
    </row>
    <row r="10" spans="1:18" ht="123" customHeight="1">
      <c r="A10" s="6">
        <v>1</v>
      </c>
      <c r="B10" s="7" t="s">
        <v>9</v>
      </c>
      <c r="C10" s="7">
        <v>2</v>
      </c>
      <c r="D10" s="60" t="s">
        <v>18</v>
      </c>
      <c r="E10" s="61"/>
      <c r="F10" s="61"/>
      <c r="G10" s="61"/>
      <c r="H10" s="61"/>
      <c r="I10" s="61"/>
      <c r="J10" s="62"/>
      <c r="K10" s="8">
        <f>M10/1.21</f>
        <v>256198.34710743802</v>
      </c>
      <c r="L10" s="9">
        <f>C10*K10</f>
        <v>512396.69421487604</v>
      </c>
      <c r="M10" s="10">
        <v>310000</v>
      </c>
      <c r="N10" s="18">
        <f>C10*M10</f>
        <v>620000</v>
      </c>
      <c r="O10" s="27"/>
      <c r="P10" s="26">
        <f>C10*O10</f>
        <v>0</v>
      </c>
      <c r="Q10" s="27"/>
      <c r="R10" s="34">
        <f>C10*Q10</f>
        <v>0</v>
      </c>
    </row>
    <row r="11" spans="1:18" ht="93.75" customHeight="1">
      <c r="A11" s="6">
        <v>2</v>
      </c>
      <c r="B11" s="21" t="s">
        <v>12</v>
      </c>
      <c r="C11" s="7">
        <v>6</v>
      </c>
      <c r="D11" s="60" t="s">
        <v>16</v>
      </c>
      <c r="E11" s="61"/>
      <c r="F11" s="61"/>
      <c r="G11" s="61"/>
      <c r="H11" s="61"/>
      <c r="I11" s="61"/>
      <c r="J11" s="62"/>
      <c r="K11" s="8">
        <f>M11/1.21</f>
        <v>4545.454545454546</v>
      </c>
      <c r="L11" s="9">
        <f>C11*K11</f>
        <v>27272.727272727276</v>
      </c>
      <c r="M11" s="10">
        <v>5500</v>
      </c>
      <c r="N11" s="18">
        <f>C11*M11</f>
        <v>33000</v>
      </c>
      <c r="O11" s="27"/>
      <c r="P11" s="26">
        <f aca="true" t="shared" si="0" ref="P11:P14">C11*O11</f>
        <v>0</v>
      </c>
      <c r="Q11" s="27"/>
      <c r="R11" s="34">
        <f aca="true" t="shared" si="1" ref="R11:R14">C11*Q11</f>
        <v>0</v>
      </c>
    </row>
    <row r="12" spans="1:18" ht="93.75" customHeight="1" thickBot="1">
      <c r="A12" s="11">
        <v>3</v>
      </c>
      <c r="B12" s="12" t="s">
        <v>10</v>
      </c>
      <c r="C12" s="12">
        <v>6</v>
      </c>
      <c r="D12" s="63" t="s">
        <v>13</v>
      </c>
      <c r="E12" s="64"/>
      <c r="F12" s="64"/>
      <c r="G12" s="64"/>
      <c r="H12" s="64"/>
      <c r="I12" s="64"/>
      <c r="J12" s="65"/>
      <c r="K12" s="13">
        <f>M12/1.21</f>
        <v>6611.570247933884</v>
      </c>
      <c r="L12" s="14">
        <f>C12*K12</f>
        <v>39669.42148760331</v>
      </c>
      <c r="M12" s="15">
        <v>8000</v>
      </c>
      <c r="N12" s="19">
        <f>C12*M12</f>
        <v>48000</v>
      </c>
      <c r="O12" s="27"/>
      <c r="P12" s="26">
        <f t="shared" si="0"/>
        <v>0</v>
      </c>
      <c r="Q12" s="27"/>
      <c r="R12" s="34">
        <f t="shared" si="1"/>
        <v>0</v>
      </c>
    </row>
    <row r="13" spans="1:18" ht="81.75" customHeight="1" thickBot="1">
      <c r="A13" s="22">
        <v>4</v>
      </c>
      <c r="B13" s="23" t="s">
        <v>11</v>
      </c>
      <c r="C13" s="24">
        <v>6</v>
      </c>
      <c r="D13" s="46" t="s">
        <v>15</v>
      </c>
      <c r="E13" s="47"/>
      <c r="F13" s="47"/>
      <c r="G13" s="47"/>
      <c r="H13" s="47"/>
      <c r="I13" s="47"/>
      <c r="J13" s="48"/>
      <c r="K13" s="13">
        <f>M13/1.21</f>
        <v>909.0909090909091</v>
      </c>
      <c r="L13" s="14">
        <f>C13*K13</f>
        <v>5454.545454545455</v>
      </c>
      <c r="M13" s="25">
        <v>1100</v>
      </c>
      <c r="N13" s="19">
        <f>C13*M13</f>
        <v>6600</v>
      </c>
      <c r="O13" s="27"/>
      <c r="P13" s="26">
        <f t="shared" si="0"/>
        <v>0</v>
      </c>
      <c r="Q13" s="27"/>
      <c r="R13" s="34">
        <f t="shared" si="1"/>
        <v>0</v>
      </c>
    </row>
    <row r="14" spans="1:18" ht="72" customHeight="1" thickBot="1">
      <c r="A14" s="11">
        <v>5</v>
      </c>
      <c r="B14" s="12" t="s">
        <v>14</v>
      </c>
      <c r="C14" s="12">
        <v>8</v>
      </c>
      <c r="D14" s="66" t="s">
        <v>17</v>
      </c>
      <c r="E14" s="64"/>
      <c r="F14" s="64"/>
      <c r="G14" s="64"/>
      <c r="H14" s="64"/>
      <c r="I14" s="64"/>
      <c r="J14" s="65"/>
      <c r="K14" s="13">
        <f>M14/1.21</f>
        <v>247.93388429752068</v>
      </c>
      <c r="L14" s="14">
        <f>C14*K14</f>
        <v>1983.4710743801654</v>
      </c>
      <c r="M14" s="15">
        <v>300</v>
      </c>
      <c r="N14" s="19">
        <f>C14*M14</f>
        <v>2400</v>
      </c>
      <c r="O14" s="29"/>
      <c r="P14" s="30">
        <f t="shared" si="0"/>
        <v>0</v>
      </c>
      <c r="Q14" s="29"/>
      <c r="R14" s="35">
        <f t="shared" si="1"/>
        <v>0</v>
      </c>
    </row>
    <row r="15" spans="1:18" ht="15.75" thickBot="1">
      <c r="A15" s="69" t="s">
        <v>6</v>
      </c>
      <c r="B15" s="70"/>
      <c r="C15" s="70"/>
      <c r="D15" s="70"/>
      <c r="E15" s="70"/>
      <c r="F15" s="70"/>
      <c r="G15" s="70"/>
      <c r="H15" s="70"/>
      <c r="I15" s="70"/>
      <c r="J15" s="71"/>
      <c r="K15" s="16">
        <f aca="true" t="shared" si="2" ref="K15:R15">SUM(K10:K14)</f>
        <v>268512.39669421484</v>
      </c>
      <c r="L15" s="16">
        <f t="shared" si="2"/>
        <v>586776.8595041323</v>
      </c>
      <c r="M15" s="16">
        <f t="shared" si="2"/>
        <v>324900</v>
      </c>
      <c r="N15" s="20">
        <f t="shared" si="2"/>
        <v>710000</v>
      </c>
      <c r="O15" s="31">
        <f t="shared" si="2"/>
        <v>0</v>
      </c>
      <c r="P15" s="32">
        <f t="shared" si="2"/>
        <v>0</v>
      </c>
      <c r="Q15" s="32">
        <f t="shared" si="2"/>
        <v>0</v>
      </c>
      <c r="R15" s="33">
        <f t="shared" si="2"/>
        <v>0</v>
      </c>
    </row>
    <row r="17" spans="1:9" ht="15">
      <c r="A17" t="s">
        <v>22</v>
      </c>
      <c r="C17" s="36"/>
      <c r="D17" s="37"/>
      <c r="E17" s="38"/>
      <c r="F17" s="67"/>
      <c r="G17" s="67"/>
      <c r="H17" s="39"/>
      <c r="I17" s="36"/>
    </row>
    <row r="18" spans="1:9" ht="15">
      <c r="A18" t="s">
        <v>23</v>
      </c>
      <c r="C18" s="36"/>
      <c r="D18" s="40"/>
      <c r="E18" s="39"/>
      <c r="F18" s="67"/>
      <c r="G18" s="67"/>
      <c r="H18" s="41"/>
      <c r="I18" s="36"/>
    </row>
    <row r="19" spans="3:9" ht="15">
      <c r="C19" s="36"/>
      <c r="D19" s="42"/>
      <c r="E19" s="39"/>
      <c r="F19" s="67"/>
      <c r="G19" s="68"/>
      <c r="H19" s="43"/>
      <c r="I19" s="36"/>
    </row>
  </sheetData>
  <mergeCells count="18">
    <mergeCell ref="D14:J14"/>
    <mergeCell ref="F17:G17"/>
    <mergeCell ref="F18:G18"/>
    <mergeCell ref="F19:G19"/>
    <mergeCell ref="A15:J15"/>
    <mergeCell ref="Q8:R8"/>
    <mergeCell ref="D13:J13"/>
    <mergeCell ref="A1:N6"/>
    <mergeCell ref="A7:L7"/>
    <mergeCell ref="M7:N7"/>
    <mergeCell ref="A8:J8"/>
    <mergeCell ref="K8:L8"/>
    <mergeCell ref="M8:N8"/>
    <mergeCell ref="D9:J9"/>
    <mergeCell ref="D10:J10"/>
    <mergeCell ref="D11:J11"/>
    <mergeCell ref="D12:J12"/>
    <mergeCell ref="O8:P8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2018-05-10T08:20:35Z</cp:lastPrinted>
  <dcterms:created xsi:type="dcterms:W3CDTF">2018-03-19T14:39:22Z</dcterms:created>
  <dcterms:modified xsi:type="dcterms:W3CDTF">2018-05-30T09:35:11Z</dcterms:modified>
  <cp:category/>
  <cp:version/>
  <cp:contentType/>
  <cp:contentStatus/>
</cp:coreProperties>
</file>