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3. DNS 2018 00 FZS Povolný ntb, FF Konrád. ntb, FSE Loder ntb\"/>
    </mc:Choice>
  </mc:AlternateContent>
  <bookViews>
    <workbookView xWindow="0" yWindow="0" windowWidth="18345" windowHeight="1131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E20" i="1"/>
  <c r="E19" i="1" l="1"/>
  <c r="E18" i="1" l="1"/>
  <c r="E17" i="1" l="1"/>
  <c r="E16" i="1" l="1"/>
  <c r="E11" i="1" l="1"/>
  <c r="E12" i="1" s="1"/>
</calcChain>
</file>

<file path=xl/sharedStrings.xml><?xml version="1.0" encoding="utf-8"?>
<sst xmlns="http://schemas.openxmlformats.org/spreadsheetml/2006/main" count="200" uniqueCount="115">
  <si>
    <t xml:space="preserve">Příloha č.1  Podrobná specifikace položek </t>
  </si>
  <si>
    <t>1A</t>
  </si>
  <si>
    <t xml:space="preserve">Notebook </t>
  </si>
  <si>
    <t>Požadavek</t>
  </si>
  <si>
    <t>Nabídková cena (Kč)</t>
  </si>
  <si>
    <t>Použití: Kancelářská práce, na cesty.</t>
  </si>
  <si>
    <t>Nabídková cena bez DPH</t>
  </si>
  <si>
    <t>Počet kusů:</t>
  </si>
  <si>
    <t>DPH</t>
  </si>
  <si>
    <t>Nabídková cena včetně DPH</t>
  </si>
  <si>
    <t>Minimální konfigurace:</t>
  </si>
  <si>
    <t>Displej:</t>
  </si>
  <si>
    <t>Procesor:</t>
  </si>
  <si>
    <t>Operační pamět:</t>
  </si>
  <si>
    <t>SSD disk</t>
  </si>
  <si>
    <t>Baterie:</t>
  </si>
  <si>
    <t xml:space="preserve">výdrž baterie min. 10 hodin (udávaná výrobcem)
</t>
  </si>
  <si>
    <t xml:space="preserve">Integrovaná čtečka čipových karet
</t>
  </si>
  <si>
    <t>ano</t>
  </si>
  <si>
    <t>Dokovací konektor</t>
  </si>
  <si>
    <t>Čtečka paměťových karet</t>
  </si>
  <si>
    <t>Příslušenství:</t>
  </si>
  <si>
    <t>Konektory:</t>
  </si>
  <si>
    <t>Váha</t>
  </si>
  <si>
    <t>Operační systém:</t>
  </si>
  <si>
    <t>Klávesnice</t>
  </si>
  <si>
    <t>Záruka:</t>
  </si>
  <si>
    <t xml:space="preserve">min. 24 měsíců </t>
  </si>
  <si>
    <t>13,3" LED displej dotykový, 1920x1080 (FULL HD)</t>
  </si>
  <si>
    <t xml:space="preserve">RAM min. 4GB DDR4
</t>
  </si>
  <si>
    <t>kapacita min. 256 GB</t>
  </si>
  <si>
    <t>ne</t>
  </si>
  <si>
    <t xml:space="preserve">min. 1x USB 2.0, 2x USB 3.0 (3.1), konektor HDMI
</t>
  </si>
  <si>
    <t xml:space="preserve">hmotnost max. 1,66 kg
</t>
  </si>
  <si>
    <t xml:space="preserve">64bit operační systém, aktuální verze nabízená výrobcem. Kompatibilní se stávajícím počítačovým prostředím univerzity.  OS podporovaný výrobcem (formou aktualizací) min. do roku 2025. Licence nesmí být formou upgrade ze starší verze OS.
</t>
  </si>
  <si>
    <t>CZ, bez numerické klávesnice, podsvícená</t>
  </si>
  <si>
    <t xml:space="preserve">CPU x86-64 kompatibilní, výkon min. 3770 bodů (průměr), dle cpubenchmark.net, single thread výkon min. 1350 bodů (průměr)
</t>
  </si>
  <si>
    <t>FZS</t>
  </si>
  <si>
    <t>Výkonný notebook s příslušenstvím</t>
  </si>
  <si>
    <t>Výkonný ntb s příslušenstvím</t>
  </si>
  <si>
    <t>Úložiště:</t>
  </si>
  <si>
    <t>Grafická karta</t>
  </si>
  <si>
    <t>integrovaná</t>
  </si>
  <si>
    <t>LCD monitor:</t>
  </si>
  <si>
    <t>15,6" LED IPS antireflexní</t>
  </si>
  <si>
    <t>Rozlišení monitoru</t>
  </si>
  <si>
    <t>FullHD 1920x1080</t>
  </si>
  <si>
    <t>Síťová rozhraní</t>
  </si>
  <si>
    <t>Gigabitový ethernet, WIFI 802.11ac, Bluetooth 4.2</t>
  </si>
  <si>
    <t>Konektivita USB</t>
  </si>
  <si>
    <t>min. 2x USB 3.1, 1x USB-C s podporou Thunderbolt</t>
  </si>
  <si>
    <t>Kamera</t>
  </si>
  <si>
    <t>ano, rozlišení 720p</t>
  </si>
  <si>
    <t>Další výbava</t>
  </si>
  <si>
    <t>Dokovací stanice:</t>
  </si>
  <si>
    <t>Kompatibilní dokovací stanice na stůl, tj. notebook se do ní bude vkládat, nikoliv replikátor portů připojený přes kabel do notebooku</t>
  </si>
  <si>
    <t>Myš k notebooku</t>
  </si>
  <si>
    <t>optická, bezdrátová WIFI s kolečkem</t>
  </si>
  <si>
    <t>Záruka</t>
  </si>
  <si>
    <t>FF KPF</t>
  </si>
  <si>
    <t>Wifi, bluetooth,  touchpad, webkamera</t>
  </si>
  <si>
    <t>min. 8000 bodů (průměr) na www.cpubenchmark.net, TDP 15W</t>
  </si>
  <si>
    <t>min. 8 GB DDR4 2,4 GHz</t>
  </si>
  <si>
    <t>SSD disk min. 256GB</t>
  </si>
  <si>
    <t xml:space="preserve">Profesionální (profi verze) 64bit operační systém, aktuální verze nabízená výrobcem. Kompatibilní se stávajícím počítačovým prostředím univerzity.  OS podporovaný výrobcem (formou aktualizací) min. do roku 2025. Licence nesmí být formou upgrade ze starší verze OS.
</t>
  </si>
  <si>
    <t>HDMI, dokovací konektor (ne USB), čtečka otisků prstů, čtečka smart card (čipových karet), podsvícená klávesnice s numerickou částí odolná proti prolití, slot na bezpečnostní zámek, podpora TPM 2.0, hmotnost do 2kg, webová kamera</t>
  </si>
  <si>
    <t>min. 36 měsíců na notebook, min. 24 měsíců na příslušenství (dokovací stanice, myš)</t>
  </si>
  <si>
    <t>2A</t>
  </si>
  <si>
    <t>2B</t>
  </si>
  <si>
    <t>min. 8 GB DDR4</t>
  </si>
  <si>
    <t>15,6" LED anireflexní</t>
  </si>
  <si>
    <t>min. 2x USB 3.0, 1x USB-C</t>
  </si>
  <si>
    <t>Displayport, VGA, čtečka paměťových karet, čtečka otisků prstů, numerická klávesnice, optická mechanika DVDRW, dokovací konektor (nikoliv USB), klávesnice odolná proti prolití</t>
  </si>
  <si>
    <t>min. 24 měsíců</t>
  </si>
  <si>
    <t>min. 4500 bodů (průměr) na www.cpubenchmark.net, TDP 15W</t>
  </si>
  <si>
    <t>2C</t>
  </si>
  <si>
    <t>Tablet</t>
  </si>
  <si>
    <t>min. 2GB</t>
  </si>
  <si>
    <t>min. 32GB interní paměti</t>
  </si>
  <si>
    <t>Externí úložiště</t>
  </si>
  <si>
    <t>podpora microSDXC do 200GB</t>
  </si>
  <si>
    <t>LCD panel</t>
  </si>
  <si>
    <t>min. 10.1 palce, dotykový, IPS</t>
  </si>
  <si>
    <t>OS založený na open source platformě</t>
  </si>
  <si>
    <t>Síťová rozhraní:</t>
  </si>
  <si>
    <t>WiFi, BT, GPS, 4G/LTE</t>
  </si>
  <si>
    <t>Kapacita baterie:</t>
  </si>
  <si>
    <t>min. 7000 mAh</t>
  </si>
  <si>
    <t>1x 8Mpx, 1x 2Mpx</t>
  </si>
  <si>
    <t xml:space="preserve"> min. 24 měsíců </t>
  </si>
  <si>
    <t>64bitový, osmijádrový, technologie výroby 14nm FinFET</t>
  </si>
  <si>
    <t>Projektory pro výuku</t>
  </si>
  <si>
    <t>2D</t>
  </si>
  <si>
    <t>Technologie zobrazování</t>
  </si>
  <si>
    <t>DLP</t>
  </si>
  <si>
    <t>Reálné rozlišení</t>
  </si>
  <si>
    <t>WXGA (1280x800)</t>
  </si>
  <si>
    <t>Poměr stran</t>
  </si>
  <si>
    <t xml:space="preserve"> 16:10</t>
  </si>
  <si>
    <t>Svítivost</t>
  </si>
  <si>
    <t>4500 ANSI lm</t>
  </si>
  <si>
    <t>Kontrast</t>
  </si>
  <si>
    <t>20000:1</t>
  </si>
  <si>
    <t>Konektivita a porty</t>
  </si>
  <si>
    <t>VGA (D-SUB), HDMI, RJ45</t>
  </si>
  <si>
    <t>repro, dálkové ovládání, možnost uchycení na strop</t>
  </si>
  <si>
    <t>Nabízený produkt (produktové číslo)</t>
  </si>
  <si>
    <t>Účastník doplní do zelených políček konkrétní zboží a komponenty, které nabízí.</t>
  </si>
  <si>
    <t>Položka</t>
  </si>
  <si>
    <t>Předmět</t>
  </si>
  <si>
    <t>Ks</t>
  </si>
  <si>
    <t>Cena</t>
  </si>
  <si>
    <t>Maximální cena celkem bez DPH</t>
  </si>
  <si>
    <t xml:space="preserve">Tablet </t>
  </si>
  <si>
    <t>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</si>
</sst>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sz val="10"/>
      <name val="Arial"/>
      <family val="2"/>
      <charset val="238"/>
    </font>
    <font>
      <i/>
      <sz val="10"/>
      <color indexed="8"/>
      <name val="Arial"/>
      <family val="2"/>
      <charset val="238"/>
    </font>
    <font>
      <sz val="11"/>
      <color theme="1"/>
      <name val="Calibri"/>
      <family val="2"/>
      <charset val="238"/>
      <scheme val="minor"/>
    </font>
    <font>
      <sz val="11"/>
      <color indexed="8"/>
      <name val="Calibri"/>
      <family val="2"/>
      <charset val="238"/>
    </font>
    <font>
      <b/>
      <sz val="11"/>
      <color indexed="8"/>
      <name val="Arial"/>
      <family val="2"/>
      <charset val="238"/>
    </font>
    <font>
      <b/>
      <sz val="10"/>
      <color rgb="FFFF0000"/>
      <name val="Arial"/>
      <family val="2"/>
      <charset val="238"/>
    </font>
  </fonts>
  <fills count="8">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rgb="FFFFCC99"/>
        <bgColor indexed="64"/>
      </patternFill>
    </fill>
    <fill>
      <patternFill patternType="solid">
        <fgColor rgb="FF99FF9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right style="medium">
        <color indexed="64"/>
      </right>
      <top style="medium">
        <color indexed="64"/>
      </top>
      <bottom style="medium">
        <color indexed="8"/>
      </bottom>
      <diagonal/>
    </border>
    <border>
      <left style="medium">
        <color indexed="64"/>
      </left>
      <right style="medium">
        <color indexed="64"/>
      </right>
      <top/>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right style="medium">
        <color indexed="64"/>
      </right>
      <top/>
      <bottom style="medium">
        <color indexed="8"/>
      </bottom>
      <diagonal/>
    </border>
    <border>
      <left style="medium">
        <color indexed="8"/>
      </left>
      <right style="medium">
        <color indexed="8"/>
      </right>
      <top/>
      <bottom/>
      <diagonal/>
    </border>
    <border>
      <left/>
      <right/>
      <top/>
      <bottom style="medium">
        <color indexed="8"/>
      </bottom>
      <diagonal/>
    </border>
    <border>
      <left style="medium">
        <color indexed="64"/>
      </left>
      <right style="medium">
        <color indexed="64"/>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top/>
      <bottom/>
      <diagonal/>
    </border>
    <border>
      <left/>
      <right/>
      <top style="medium">
        <color indexed="64"/>
      </top>
      <bottom style="medium">
        <color indexed="8"/>
      </bottom>
      <diagonal/>
    </border>
  </borders>
  <cellStyleXfs count="2">
    <xf numFmtId="0" fontId="0" fillId="0" borderId="0"/>
    <xf numFmtId="0" fontId="7" fillId="0" borderId="0"/>
  </cellStyleXfs>
  <cellXfs count="70">
    <xf numFmtId="0" fontId="0" fillId="0" borderId="0" xfId="0"/>
    <xf numFmtId="0" fontId="1" fillId="0" borderId="1" xfId="0" applyFont="1" applyBorder="1" applyAlignment="1">
      <alignment horizontal="center"/>
    </xf>
    <xf numFmtId="4" fontId="1" fillId="0" borderId="1" xfId="0" applyNumberFormat="1" applyFont="1" applyBorder="1" applyAlignment="1"/>
    <xf numFmtId="4" fontId="0" fillId="0" borderId="0" xfId="0" applyNumberFormat="1"/>
    <xf numFmtId="0" fontId="1" fillId="4" borderId="8" xfId="0" applyFont="1" applyFill="1" applyBorder="1" applyAlignment="1">
      <alignment vertical="top" wrapText="1"/>
    </xf>
    <xf numFmtId="0" fontId="1" fillId="4" borderId="13" xfId="0" applyFont="1" applyFill="1" applyBorder="1" applyAlignment="1">
      <alignment horizontal="left" vertical="top" wrapText="1"/>
    </xf>
    <xf numFmtId="0" fontId="1" fillId="4" borderId="13" xfId="0" applyFont="1" applyFill="1" applyBorder="1" applyAlignment="1">
      <alignment vertical="top" wrapText="1"/>
    </xf>
    <xf numFmtId="0" fontId="3" fillId="4" borderId="8" xfId="0" applyFont="1" applyFill="1" applyBorder="1" applyAlignment="1">
      <alignment vertical="top" wrapText="1"/>
    </xf>
    <xf numFmtId="3" fontId="3" fillId="4" borderId="13" xfId="0" applyNumberFormat="1" applyFont="1" applyFill="1" applyBorder="1" applyAlignment="1">
      <alignment horizontal="left" vertical="top" wrapText="1"/>
    </xf>
    <xf numFmtId="3" fontId="3" fillId="4" borderId="15" xfId="0" applyNumberFormat="1"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7" xfId="0" applyFont="1" applyFill="1" applyBorder="1" applyAlignment="1">
      <alignment vertical="top" wrapText="1"/>
    </xf>
    <xf numFmtId="0" fontId="3" fillId="4" borderId="17" xfId="0" applyFont="1" applyFill="1" applyBorder="1" applyAlignment="1">
      <alignment vertical="top" wrapText="1"/>
    </xf>
    <xf numFmtId="0" fontId="3" fillId="4" borderId="18" xfId="0" applyFont="1" applyFill="1" applyBorder="1" applyAlignment="1">
      <alignment vertical="top" wrapText="1"/>
    </xf>
    <xf numFmtId="0" fontId="3" fillId="5" borderId="5"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4" borderId="0" xfId="0" applyFont="1" applyFill="1" applyBorder="1" applyAlignment="1">
      <alignment vertical="top" wrapText="1"/>
    </xf>
    <xf numFmtId="0" fontId="3" fillId="4" borderId="5" xfId="0" applyFont="1" applyFill="1" applyBorder="1" applyAlignment="1">
      <alignment vertical="top" wrapText="1"/>
    </xf>
    <xf numFmtId="0" fontId="3" fillId="4" borderId="13" xfId="0" applyFont="1" applyFill="1" applyBorder="1" applyAlignment="1">
      <alignment vertical="top" wrapText="1"/>
    </xf>
    <xf numFmtId="0" fontId="3" fillId="5" borderId="6" xfId="0" applyFont="1" applyFill="1" applyBorder="1" applyAlignment="1">
      <alignment horizontal="center" vertical="top" wrapText="1"/>
    </xf>
    <xf numFmtId="0" fontId="4" fillId="6" borderId="18" xfId="0" applyFont="1" applyFill="1" applyBorder="1" applyAlignment="1">
      <alignment vertical="top" wrapText="1"/>
    </xf>
    <xf numFmtId="0" fontId="1" fillId="0" borderId="1" xfId="1" applyFont="1" applyBorder="1" applyAlignment="1">
      <alignment horizontal="center"/>
    </xf>
    <xf numFmtId="4" fontId="1" fillId="0" borderId="1" xfId="1" applyNumberFormat="1" applyFont="1" applyBorder="1" applyAlignment="1"/>
    <xf numFmtId="0" fontId="8" fillId="4" borderId="22" xfId="1" applyFont="1" applyFill="1" applyBorder="1" applyAlignment="1">
      <alignment vertical="top" wrapText="1"/>
    </xf>
    <xf numFmtId="0" fontId="1" fillId="4" borderId="23" xfId="0" applyFont="1" applyFill="1" applyBorder="1" applyAlignment="1">
      <alignment vertical="top" wrapText="1"/>
    </xf>
    <xf numFmtId="0" fontId="3" fillId="4" borderId="14" xfId="0" applyFont="1" applyFill="1" applyBorder="1" applyAlignment="1">
      <alignment vertical="top" wrapText="1"/>
    </xf>
    <xf numFmtId="0" fontId="3" fillId="4" borderId="24" xfId="0" applyFont="1" applyFill="1" applyBorder="1" applyAlignment="1">
      <alignment vertical="top" wrapText="1"/>
    </xf>
    <xf numFmtId="0" fontId="3" fillId="4" borderId="16" xfId="0" applyFont="1" applyFill="1" applyBorder="1" applyAlignment="1">
      <alignment vertical="top" wrapText="1"/>
    </xf>
    <xf numFmtId="0" fontId="3" fillId="4" borderId="10" xfId="0" applyFont="1" applyFill="1" applyBorder="1" applyAlignment="1">
      <alignment vertical="top" wrapText="1"/>
    </xf>
    <xf numFmtId="0" fontId="9" fillId="4" borderId="16" xfId="0" applyFont="1" applyFill="1" applyBorder="1" applyAlignment="1">
      <alignment vertical="top" wrapText="1"/>
    </xf>
    <xf numFmtId="0" fontId="1" fillId="0" borderId="1" xfId="0" applyFont="1" applyBorder="1" applyAlignment="1">
      <alignment horizontal="center" wrapText="1"/>
    </xf>
    <xf numFmtId="0" fontId="3" fillId="5" borderId="5"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4" borderId="5" xfId="0" applyFont="1" applyFill="1" applyBorder="1" applyAlignment="1">
      <alignment vertical="center" wrapText="1"/>
    </xf>
    <xf numFmtId="0" fontId="0" fillId="0" borderId="7" xfId="0" applyBorder="1" applyAlignment="1">
      <alignment vertical="center" wrapText="1"/>
    </xf>
    <xf numFmtId="0" fontId="1" fillId="4" borderId="11" xfId="0" applyFont="1" applyFill="1" applyBorder="1" applyAlignment="1">
      <alignment horizontal="left" vertical="top" wrapText="1"/>
    </xf>
    <xf numFmtId="0" fontId="1" fillId="4" borderId="12"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12" xfId="0" applyFont="1" applyFill="1" applyBorder="1" applyAlignment="1">
      <alignment horizontal="left" vertical="top" wrapText="1"/>
    </xf>
    <xf numFmtId="3" fontId="3" fillId="7" borderId="11" xfId="0" applyNumberFormat="1" applyFont="1" applyFill="1" applyBorder="1" applyAlignment="1">
      <alignment horizontal="left" vertical="top" wrapText="1"/>
    </xf>
    <xf numFmtId="3" fontId="3" fillId="7" borderId="12" xfId="0" applyNumberFormat="1" applyFont="1" applyFill="1" applyBorder="1" applyAlignment="1">
      <alignment horizontal="left" vertical="top" wrapText="1"/>
    </xf>
    <xf numFmtId="0" fontId="5" fillId="5" borderId="5" xfId="0" applyFont="1" applyFill="1" applyBorder="1" applyAlignment="1">
      <alignment horizontal="center" vertical="top" wrapText="1"/>
    </xf>
    <xf numFmtId="0" fontId="5" fillId="5" borderId="7" xfId="0" applyFont="1" applyFill="1" applyBorder="1" applyAlignment="1">
      <alignment horizontal="center" vertical="top" wrapText="1"/>
    </xf>
    <xf numFmtId="0" fontId="6" fillId="0" borderId="7" xfId="0" applyFont="1" applyBorder="1" applyAlignment="1">
      <alignment vertical="center" wrapText="1"/>
    </xf>
    <xf numFmtId="0" fontId="1" fillId="4" borderId="11" xfId="0" applyFont="1" applyFill="1" applyBorder="1" applyAlignment="1">
      <alignment vertical="top" wrapText="1"/>
    </xf>
    <xf numFmtId="0" fontId="1" fillId="4" borderId="12" xfId="0" applyFont="1" applyFill="1" applyBorder="1" applyAlignment="1">
      <alignment vertical="top" wrapText="1"/>
    </xf>
    <xf numFmtId="0" fontId="1" fillId="2" borderId="2" xfId="1" applyFont="1" applyFill="1" applyBorder="1" applyAlignment="1">
      <alignment horizontal="center"/>
    </xf>
    <xf numFmtId="0" fontId="1" fillId="2" borderId="3" xfId="1" applyFont="1" applyFill="1" applyBorder="1" applyAlignment="1">
      <alignment horizontal="center"/>
    </xf>
    <xf numFmtId="0" fontId="1" fillId="2" borderId="4" xfId="1"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4" borderId="25" xfId="0" applyFont="1" applyFill="1" applyBorder="1" applyAlignment="1">
      <alignment vertical="top" wrapText="1"/>
    </xf>
    <xf numFmtId="0" fontId="1" fillId="4" borderId="9" xfId="0" applyFont="1" applyFill="1" applyBorder="1" applyAlignment="1">
      <alignment vertical="top" wrapText="1"/>
    </xf>
    <xf numFmtId="0" fontId="3" fillId="4" borderId="14" xfId="0" applyFont="1" applyFill="1" applyBorder="1" applyAlignment="1">
      <alignment horizontal="center" vertical="top" wrapText="1"/>
    </xf>
    <xf numFmtId="0" fontId="3" fillId="4" borderId="16" xfId="0" applyFont="1" applyFill="1" applyBorder="1" applyAlignment="1">
      <alignment horizontal="center" vertical="top" wrapText="1"/>
    </xf>
    <xf numFmtId="0" fontId="0" fillId="0" borderId="0" xfId="0" applyAlignment="1">
      <alignment horizontal="right"/>
    </xf>
    <xf numFmtId="0" fontId="1" fillId="0" borderId="0" xfId="1" applyFont="1" applyBorder="1" applyAlignment="1">
      <alignment horizontal="center"/>
    </xf>
    <xf numFmtId="4" fontId="1" fillId="0" borderId="0" xfId="1" applyNumberFormat="1" applyFont="1" applyBorder="1" applyAlignment="1"/>
  </cellXfs>
  <cellStyles count="2">
    <cellStyle name="Normální" xfId="0" builtinId="0"/>
    <cellStyle name="Normální 2" xfId="1"/>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1428750</xdr:colOff>
      <xdr:row>0</xdr:row>
      <xdr:rowOff>47625</xdr:rowOff>
    </xdr:from>
    <xdr:to>
      <xdr:col>4</xdr:col>
      <xdr:colOff>1028700</xdr:colOff>
      <xdr:row>5</xdr:row>
      <xdr:rowOff>142875</xdr:rowOff>
    </xdr:to>
    <xdr:pic>
      <xdr:nvPicPr>
        <xdr:cNvPr id="2" name="Obrázek 1" descr="logo_UJE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62825" y="47625"/>
          <a:ext cx="1495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1"/>
  <sheetViews>
    <sheetView tabSelected="1" topLeftCell="A6" workbookViewId="0">
      <selection activeCell="G20" sqref="G20"/>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7" spans="1:5" x14ac:dyDescent="0.25">
      <c r="A7" s="55" t="s">
        <v>0</v>
      </c>
      <c r="B7" s="55"/>
      <c r="C7" s="55"/>
      <c r="D7" s="55"/>
      <c r="E7" s="55"/>
    </row>
    <row r="8" spans="1:5" x14ac:dyDescent="0.25">
      <c r="A8" s="56"/>
      <c r="B8" s="56"/>
      <c r="C8" s="56"/>
      <c r="D8" s="56"/>
      <c r="E8" s="56"/>
    </row>
    <row r="9" spans="1:5" ht="26.25" x14ac:dyDescent="0.25">
      <c r="A9" s="1" t="s">
        <v>108</v>
      </c>
      <c r="B9" s="1" t="s">
        <v>109</v>
      </c>
      <c r="C9" s="1" t="s">
        <v>110</v>
      </c>
      <c r="D9" s="1" t="s">
        <v>111</v>
      </c>
      <c r="E9" s="30" t="s">
        <v>112</v>
      </c>
    </row>
    <row r="10" spans="1:5" x14ac:dyDescent="0.25">
      <c r="A10" s="60" t="s">
        <v>59</v>
      </c>
      <c r="B10" s="61"/>
      <c r="C10" s="61"/>
      <c r="D10" s="61"/>
      <c r="E10" s="62"/>
    </row>
    <row r="11" spans="1:5" x14ac:dyDescent="0.25">
      <c r="A11" s="1" t="s">
        <v>1</v>
      </c>
      <c r="B11" s="1" t="s">
        <v>2</v>
      </c>
      <c r="C11" s="1">
        <v>1</v>
      </c>
      <c r="D11" s="2">
        <v>15000</v>
      </c>
      <c r="E11" s="2">
        <f>C11*D11</f>
        <v>15000</v>
      </c>
    </row>
    <row r="12" spans="1:5" x14ac:dyDescent="0.25">
      <c r="E12" s="3">
        <f>SUM(E11:E11)</f>
        <v>15000</v>
      </c>
    </row>
    <row r="13" spans="1:5" x14ac:dyDescent="0.25">
      <c r="E13" s="3"/>
    </row>
    <row r="14" spans="1:5" ht="26.25" x14ac:dyDescent="0.25">
      <c r="A14" s="1" t="s">
        <v>108</v>
      </c>
      <c r="B14" s="1" t="s">
        <v>109</v>
      </c>
      <c r="C14" s="1" t="s">
        <v>110</v>
      </c>
      <c r="D14" s="1" t="s">
        <v>111</v>
      </c>
      <c r="E14" s="30" t="s">
        <v>112</v>
      </c>
    </row>
    <row r="15" spans="1:5" x14ac:dyDescent="0.25">
      <c r="A15" s="46" t="s">
        <v>37</v>
      </c>
      <c r="B15" s="47"/>
      <c r="C15" s="47"/>
      <c r="D15" s="47"/>
      <c r="E15" s="48"/>
    </row>
    <row r="16" spans="1:5" x14ac:dyDescent="0.25">
      <c r="A16" s="21" t="s">
        <v>67</v>
      </c>
      <c r="B16" s="21" t="s">
        <v>38</v>
      </c>
      <c r="C16" s="21">
        <v>1</v>
      </c>
      <c r="D16" s="22">
        <v>30000</v>
      </c>
      <c r="E16" s="22">
        <f>C16*D16</f>
        <v>30000</v>
      </c>
    </row>
    <row r="17" spans="1:5" x14ac:dyDescent="0.25">
      <c r="A17" s="21" t="s">
        <v>68</v>
      </c>
      <c r="B17" s="21" t="s">
        <v>38</v>
      </c>
      <c r="C17" s="21">
        <v>2</v>
      </c>
      <c r="D17" s="22">
        <v>30000</v>
      </c>
      <c r="E17" s="22">
        <f>C17*D17</f>
        <v>60000</v>
      </c>
    </row>
    <row r="18" spans="1:5" x14ac:dyDescent="0.25">
      <c r="A18" s="21" t="s">
        <v>75</v>
      </c>
      <c r="B18" s="21" t="s">
        <v>76</v>
      </c>
      <c r="C18" s="21">
        <v>1</v>
      </c>
      <c r="D18" s="22">
        <v>8000</v>
      </c>
      <c r="E18" s="22">
        <f>C18*D18</f>
        <v>8000</v>
      </c>
    </row>
    <row r="19" spans="1:5" x14ac:dyDescent="0.25">
      <c r="A19" s="21" t="s">
        <v>92</v>
      </c>
      <c r="B19" s="21" t="s">
        <v>91</v>
      </c>
      <c r="C19" s="21">
        <v>2</v>
      </c>
      <c r="D19" s="22">
        <v>17500</v>
      </c>
      <c r="E19" s="22">
        <f>C19*D19</f>
        <v>35000</v>
      </c>
    </row>
    <row r="20" spans="1:5" x14ac:dyDescent="0.25">
      <c r="A20" s="68"/>
      <c r="B20" s="68"/>
      <c r="C20" s="68"/>
      <c r="D20" s="69"/>
      <c r="E20" s="69">
        <f>SUM(E16:E19)</f>
        <v>133000</v>
      </c>
    </row>
    <row r="21" spans="1:5" x14ac:dyDescent="0.25">
      <c r="E21" s="3"/>
    </row>
    <row r="22" spans="1:5" x14ac:dyDescent="0.25">
      <c r="D22" s="67" t="s">
        <v>114</v>
      </c>
      <c r="E22" s="3">
        <f>E12+E20</f>
        <v>148000</v>
      </c>
    </row>
    <row r="23" spans="1:5" ht="15.75" thickBot="1" x14ac:dyDescent="0.3">
      <c r="E23" s="3"/>
    </row>
    <row r="24" spans="1:5" ht="15.75" thickBot="1" x14ac:dyDescent="0.3">
      <c r="A24" s="52" t="s">
        <v>107</v>
      </c>
      <c r="B24" s="53"/>
      <c r="C24" s="53"/>
      <c r="D24" s="53"/>
      <c r="E24" s="54"/>
    </row>
    <row r="25" spans="1:5" ht="15.75" thickBot="1" x14ac:dyDescent="0.3">
      <c r="A25" s="57" t="s">
        <v>59</v>
      </c>
      <c r="B25" s="58"/>
      <c r="C25" s="58"/>
      <c r="D25" s="58"/>
      <c r="E25" s="59"/>
    </row>
    <row r="26" spans="1:5" ht="15.75" thickBot="1" x14ac:dyDescent="0.3">
      <c r="A26" s="6" t="s">
        <v>1</v>
      </c>
      <c r="B26" s="63" t="s">
        <v>3</v>
      </c>
      <c r="C26" s="64"/>
      <c r="D26" s="6" t="s">
        <v>4</v>
      </c>
      <c r="E26" s="6"/>
    </row>
    <row r="27" spans="1:5" ht="15.75" thickBot="1" x14ac:dyDescent="0.3">
      <c r="A27" s="4" t="s">
        <v>2</v>
      </c>
      <c r="B27" s="35" t="s">
        <v>5</v>
      </c>
      <c r="C27" s="36"/>
      <c r="D27" s="5" t="s">
        <v>6</v>
      </c>
      <c r="E27" s="6"/>
    </row>
    <row r="28" spans="1:5" ht="15.75" thickBot="1" x14ac:dyDescent="0.3">
      <c r="A28" s="7" t="s">
        <v>7</v>
      </c>
      <c r="B28" s="37">
        <v>1</v>
      </c>
      <c r="C28" s="38"/>
      <c r="D28" s="5" t="s">
        <v>8</v>
      </c>
      <c r="E28" s="6"/>
    </row>
    <row r="29" spans="1:5" ht="26.25" thickBot="1" x14ac:dyDescent="0.3">
      <c r="A29" s="29" t="s">
        <v>106</v>
      </c>
      <c r="B29" s="39"/>
      <c r="C29" s="40"/>
      <c r="D29" s="5" t="s">
        <v>9</v>
      </c>
      <c r="E29" s="6"/>
    </row>
    <row r="30" spans="1:5" ht="26.25" thickBot="1" x14ac:dyDescent="0.3">
      <c r="A30" s="65" t="s">
        <v>10</v>
      </c>
      <c r="B30" s="8" t="s">
        <v>11</v>
      </c>
      <c r="C30" s="9" t="s">
        <v>28</v>
      </c>
      <c r="D30" s="10"/>
      <c r="E30" s="11"/>
    </row>
    <row r="31" spans="1:5" ht="64.5" thickBot="1" x14ac:dyDescent="0.3">
      <c r="A31" s="66"/>
      <c r="B31" s="12" t="s">
        <v>12</v>
      </c>
      <c r="C31" s="20" t="s">
        <v>36</v>
      </c>
      <c r="D31" s="41"/>
      <c r="E31" s="42"/>
    </row>
    <row r="32" spans="1:5" ht="26.25" thickBot="1" x14ac:dyDescent="0.3">
      <c r="A32" s="66"/>
      <c r="B32" s="12" t="s">
        <v>13</v>
      </c>
      <c r="C32" s="13" t="s">
        <v>29</v>
      </c>
      <c r="D32" s="31"/>
      <c r="E32" s="32"/>
    </row>
    <row r="33" spans="1:5" ht="15.75" thickBot="1" x14ac:dyDescent="0.3">
      <c r="A33" s="66"/>
      <c r="B33" s="12" t="s">
        <v>14</v>
      </c>
      <c r="C33" s="13" t="s">
        <v>30</v>
      </c>
      <c r="D33" s="14"/>
      <c r="E33" s="15"/>
    </row>
    <row r="34" spans="1:5" ht="27.75" customHeight="1" thickBot="1" x14ac:dyDescent="0.3">
      <c r="A34" s="66"/>
      <c r="B34" s="12" t="s">
        <v>15</v>
      </c>
      <c r="C34" s="13" t="s">
        <v>16</v>
      </c>
      <c r="D34" s="31"/>
      <c r="E34" s="32"/>
    </row>
    <row r="35" spans="1:5" ht="17.25" customHeight="1" thickBot="1" x14ac:dyDescent="0.3">
      <c r="A35" s="66"/>
      <c r="B35" s="12" t="s">
        <v>17</v>
      </c>
      <c r="C35" s="13" t="s">
        <v>31</v>
      </c>
      <c r="D35" s="14"/>
      <c r="E35" s="15"/>
    </row>
    <row r="36" spans="1:5" ht="15.75" thickBot="1" x14ac:dyDescent="0.3">
      <c r="A36" s="66"/>
      <c r="B36" s="12" t="s">
        <v>19</v>
      </c>
      <c r="C36" s="13" t="s">
        <v>31</v>
      </c>
      <c r="D36" s="14"/>
      <c r="E36" s="15"/>
    </row>
    <row r="37" spans="1:5" ht="15.75" thickBot="1" x14ac:dyDescent="0.3">
      <c r="A37" s="66"/>
      <c r="B37" s="12" t="s">
        <v>20</v>
      </c>
      <c r="C37" s="13" t="s">
        <v>18</v>
      </c>
      <c r="D37" s="14"/>
      <c r="E37" s="15"/>
    </row>
    <row r="38" spans="1:5" ht="26.25" thickBot="1" x14ac:dyDescent="0.3">
      <c r="A38" s="66"/>
      <c r="B38" s="12" t="s">
        <v>21</v>
      </c>
      <c r="C38" s="13" t="s">
        <v>60</v>
      </c>
      <c r="D38" s="14"/>
      <c r="E38" s="15"/>
    </row>
    <row r="39" spans="1:5" ht="27.75" customHeight="1" thickBot="1" x14ac:dyDescent="0.3">
      <c r="A39" s="66"/>
      <c r="B39" s="12" t="s">
        <v>22</v>
      </c>
      <c r="C39" s="13" t="s">
        <v>32</v>
      </c>
      <c r="D39" s="14"/>
      <c r="E39" s="15"/>
    </row>
    <row r="40" spans="1:5" ht="26.25" thickBot="1" x14ac:dyDescent="0.3">
      <c r="A40" s="66"/>
      <c r="B40" s="12" t="s">
        <v>23</v>
      </c>
      <c r="C40" s="13" t="s">
        <v>33</v>
      </c>
      <c r="D40" s="14"/>
      <c r="E40" s="15"/>
    </row>
    <row r="41" spans="1:5" ht="117" customHeight="1" thickBot="1" x14ac:dyDescent="0.3">
      <c r="A41" s="66"/>
      <c r="B41" s="12" t="s">
        <v>24</v>
      </c>
      <c r="C41" s="13" t="s">
        <v>34</v>
      </c>
      <c r="D41" s="31"/>
      <c r="E41" s="32"/>
    </row>
    <row r="42" spans="1:5" ht="26.25" thickBot="1" x14ac:dyDescent="0.3">
      <c r="A42" s="66"/>
      <c r="B42" s="12" t="s">
        <v>25</v>
      </c>
      <c r="C42" s="13" t="s">
        <v>35</v>
      </c>
      <c r="D42" s="31"/>
      <c r="E42" s="32"/>
    </row>
    <row r="43" spans="1:5" ht="15.75" thickBot="1" x14ac:dyDescent="0.3">
      <c r="A43" s="16"/>
      <c r="B43" s="17" t="s">
        <v>26</v>
      </c>
      <c r="C43" s="18" t="s">
        <v>27</v>
      </c>
      <c r="D43" s="19"/>
      <c r="E43" s="15"/>
    </row>
    <row r="45" spans="1:5" ht="15.75" thickBot="1" x14ac:dyDescent="0.3">
      <c r="A45" s="49" t="s">
        <v>37</v>
      </c>
      <c r="B45" s="50"/>
      <c r="C45" s="50"/>
      <c r="D45" s="50"/>
      <c r="E45" s="51"/>
    </row>
    <row r="46" spans="1:5" ht="15.75" thickBot="1" x14ac:dyDescent="0.3">
      <c r="A46" s="23" t="s">
        <v>67</v>
      </c>
      <c r="B46" s="44" t="s">
        <v>3</v>
      </c>
      <c r="C46" s="45"/>
      <c r="D46" s="24" t="s">
        <v>4</v>
      </c>
      <c r="E46" s="24"/>
    </row>
    <row r="47" spans="1:5" ht="26.25" thickBot="1" x14ac:dyDescent="0.3">
      <c r="A47" s="4" t="s">
        <v>39</v>
      </c>
      <c r="B47" s="35"/>
      <c r="C47" s="36"/>
      <c r="D47" s="5" t="s">
        <v>6</v>
      </c>
      <c r="E47" s="6"/>
    </row>
    <row r="48" spans="1:5" ht="15.75" thickBot="1" x14ac:dyDescent="0.3">
      <c r="A48" s="7" t="s">
        <v>7</v>
      </c>
      <c r="B48" s="37">
        <v>1</v>
      </c>
      <c r="C48" s="38"/>
      <c r="D48" s="5" t="s">
        <v>8</v>
      </c>
      <c r="E48" s="6"/>
    </row>
    <row r="49" spans="1:5" ht="26.25" thickBot="1" x14ac:dyDescent="0.3">
      <c r="A49" s="29" t="s">
        <v>106</v>
      </c>
      <c r="B49" s="39"/>
      <c r="C49" s="40"/>
      <c r="D49" s="5" t="s">
        <v>9</v>
      </c>
      <c r="E49" s="6"/>
    </row>
    <row r="50" spans="1:5" ht="39" thickBot="1" x14ac:dyDescent="0.3">
      <c r="A50" s="25" t="s">
        <v>10</v>
      </c>
      <c r="B50" s="18" t="s">
        <v>12</v>
      </c>
      <c r="C50" s="18" t="s">
        <v>61</v>
      </c>
      <c r="D50" s="41"/>
      <c r="E50" s="42"/>
    </row>
    <row r="51" spans="1:5" ht="15.75" thickBot="1" x14ac:dyDescent="0.3">
      <c r="A51" s="26"/>
      <c r="B51" s="18" t="s">
        <v>13</v>
      </c>
      <c r="C51" s="12" t="s">
        <v>62</v>
      </c>
      <c r="D51" s="31"/>
      <c r="E51" s="32"/>
    </row>
    <row r="52" spans="1:5" ht="15.75" thickBot="1" x14ac:dyDescent="0.3">
      <c r="A52" s="27"/>
      <c r="B52" s="12" t="s">
        <v>40</v>
      </c>
      <c r="C52" s="13" t="s">
        <v>63</v>
      </c>
      <c r="D52" s="31"/>
      <c r="E52" s="32"/>
    </row>
    <row r="53" spans="1:5" ht="15.75" thickBot="1" x14ac:dyDescent="0.3">
      <c r="A53" s="27"/>
      <c r="B53" s="12" t="s">
        <v>41</v>
      </c>
      <c r="C53" s="13" t="s">
        <v>42</v>
      </c>
      <c r="D53" s="31"/>
      <c r="E53" s="32"/>
    </row>
    <row r="54" spans="1:5" ht="15.75" thickBot="1" x14ac:dyDescent="0.3">
      <c r="A54" s="27"/>
      <c r="B54" s="12" t="s">
        <v>43</v>
      </c>
      <c r="C54" s="13" t="s">
        <v>44</v>
      </c>
      <c r="D54" s="31"/>
      <c r="E54" s="32"/>
    </row>
    <row r="55" spans="1:5" ht="15.75" thickBot="1" x14ac:dyDescent="0.3">
      <c r="A55" s="27"/>
      <c r="B55" s="12" t="s">
        <v>45</v>
      </c>
      <c r="C55" s="13" t="s">
        <v>46</v>
      </c>
      <c r="D55" s="14"/>
      <c r="E55" s="15"/>
    </row>
    <row r="56" spans="1:5" ht="117.75" customHeight="1" thickBot="1" x14ac:dyDescent="0.3">
      <c r="A56" s="27"/>
      <c r="B56" s="16" t="s">
        <v>24</v>
      </c>
      <c r="C56" s="13" t="s">
        <v>64</v>
      </c>
      <c r="D56" s="31"/>
      <c r="E56" s="32"/>
    </row>
    <row r="57" spans="1:5" ht="26.25" thickBot="1" x14ac:dyDescent="0.3">
      <c r="A57" s="26"/>
      <c r="B57" s="17" t="s">
        <v>47</v>
      </c>
      <c r="C57" s="18" t="s">
        <v>48</v>
      </c>
      <c r="D57" s="14"/>
      <c r="E57" s="15"/>
    </row>
    <row r="58" spans="1:5" ht="26.25" thickBot="1" x14ac:dyDescent="0.3">
      <c r="A58" s="26"/>
      <c r="B58" s="17" t="s">
        <v>49</v>
      </c>
      <c r="C58" s="18" t="s">
        <v>50</v>
      </c>
      <c r="D58" s="14"/>
      <c r="E58" s="15"/>
    </row>
    <row r="59" spans="1:5" ht="15.75" thickBot="1" x14ac:dyDescent="0.3">
      <c r="A59" s="26"/>
      <c r="B59" s="17" t="s">
        <v>51</v>
      </c>
      <c r="C59" s="18" t="s">
        <v>52</v>
      </c>
      <c r="D59" s="14"/>
      <c r="E59" s="15"/>
    </row>
    <row r="60" spans="1:5" ht="105" customHeight="1" thickBot="1" x14ac:dyDescent="0.3">
      <c r="A60" s="26"/>
      <c r="B60" s="18" t="s">
        <v>53</v>
      </c>
      <c r="C60" s="28" t="s">
        <v>65</v>
      </c>
      <c r="D60" s="14"/>
      <c r="E60" s="15"/>
    </row>
    <row r="61" spans="1:5" ht="64.5" thickBot="1" x14ac:dyDescent="0.3">
      <c r="A61" s="26"/>
      <c r="B61" s="17" t="s">
        <v>54</v>
      </c>
      <c r="C61" s="18" t="s">
        <v>55</v>
      </c>
      <c r="D61" s="14"/>
      <c r="E61" s="15"/>
    </row>
    <row r="62" spans="1:5" ht="26.25" thickBot="1" x14ac:dyDescent="0.3">
      <c r="A62" s="26"/>
      <c r="B62" s="17" t="s">
        <v>56</v>
      </c>
      <c r="C62" s="18" t="s">
        <v>57</v>
      </c>
      <c r="D62" s="14"/>
      <c r="E62" s="15"/>
    </row>
    <row r="63" spans="1:5" ht="27.75" customHeight="1" thickBot="1" x14ac:dyDescent="0.3">
      <c r="A63" s="17" t="s">
        <v>58</v>
      </c>
      <c r="B63" s="33" t="s">
        <v>66</v>
      </c>
      <c r="C63" s="34"/>
      <c r="D63" s="31"/>
      <c r="E63" s="32"/>
    </row>
    <row r="64" spans="1:5" ht="15.75" thickBot="1" x14ac:dyDescent="0.3"/>
    <row r="65" spans="1:5" ht="15.75" thickBot="1" x14ac:dyDescent="0.3">
      <c r="A65" s="23" t="s">
        <v>68</v>
      </c>
      <c r="B65" s="44" t="s">
        <v>3</v>
      </c>
      <c r="C65" s="45"/>
      <c r="D65" s="24" t="s">
        <v>4</v>
      </c>
      <c r="E65" s="24"/>
    </row>
    <row r="66" spans="1:5" ht="26.25" thickBot="1" x14ac:dyDescent="0.3">
      <c r="A66" s="4" t="s">
        <v>39</v>
      </c>
      <c r="B66" s="35"/>
      <c r="C66" s="36"/>
      <c r="D66" s="5" t="s">
        <v>6</v>
      </c>
      <c r="E66" s="6"/>
    </row>
    <row r="67" spans="1:5" ht="15.75" thickBot="1" x14ac:dyDescent="0.3">
      <c r="A67" s="7" t="s">
        <v>7</v>
      </c>
      <c r="B67" s="37">
        <v>2</v>
      </c>
      <c r="C67" s="38"/>
      <c r="D67" s="5" t="s">
        <v>8</v>
      </c>
      <c r="E67" s="6"/>
    </row>
    <row r="68" spans="1:5" ht="26.25" thickBot="1" x14ac:dyDescent="0.3">
      <c r="A68" s="29" t="s">
        <v>106</v>
      </c>
      <c r="B68" s="39"/>
      <c r="C68" s="40"/>
      <c r="D68" s="5" t="s">
        <v>9</v>
      </c>
      <c r="E68" s="6"/>
    </row>
    <row r="69" spans="1:5" ht="39" thickBot="1" x14ac:dyDescent="0.3">
      <c r="A69" s="25" t="s">
        <v>10</v>
      </c>
      <c r="B69" s="18" t="s">
        <v>12</v>
      </c>
      <c r="C69" s="18" t="s">
        <v>74</v>
      </c>
      <c r="D69" s="41"/>
      <c r="E69" s="42"/>
    </row>
    <row r="70" spans="1:5" ht="15.75" thickBot="1" x14ac:dyDescent="0.3">
      <c r="A70" s="26"/>
      <c r="B70" s="18" t="s">
        <v>13</v>
      </c>
      <c r="C70" s="12" t="s">
        <v>69</v>
      </c>
      <c r="D70" s="31"/>
      <c r="E70" s="32"/>
    </row>
    <row r="71" spans="1:5" ht="15.75" thickBot="1" x14ac:dyDescent="0.3">
      <c r="A71" s="27"/>
      <c r="B71" s="12" t="s">
        <v>40</v>
      </c>
      <c r="C71" s="13" t="s">
        <v>63</v>
      </c>
      <c r="D71" s="31"/>
      <c r="E71" s="32"/>
    </row>
    <row r="72" spans="1:5" ht="15.75" thickBot="1" x14ac:dyDescent="0.3">
      <c r="A72" s="27"/>
      <c r="B72" s="12" t="s">
        <v>41</v>
      </c>
      <c r="C72" s="13" t="s">
        <v>42</v>
      </c>
      <c r="D72" s="31"/>
      <c r="E72" s="32"/>
    </row>
    <row r="73" spans="1:5" ht="15.75" thickBot="1" x14ac:dyDescent="0.3">
      <c r="A73" s="27"/>
      <c r="B73" s="12" t="s">
        <v>43</v>
      </c>
      <c r="C73" s="13" t="s">
        <v>70</v>
      </c>
      <c r="D73" s="31"/>
      <c r="E73" s="32"/>
    </row>
    <row r="74" spans="1:5" ht="15.75" thickBot="1" x14ac:dyDescent="0.3">
      <c r="A74" s="27"/>
      <c r="B74" s="12" t="s">
        <v>45</v>
      </c>
      <c r="C74" s="13" t="s">
        <v>46</v>
      </c>
      <c r="D74" s="14"/>
      <c r="E74" s="15"/>
    </row>
    <row r="75" spans="1:5" ht="116.25" customHeight="1" thickBot="1" x14ac:dyDescent="0.3">
      <c r="A75" s="27"/>
      <c r="B75" s="16" t="s">
        <v>24</v>
      </c>
      <c r="C75" s="13" t="s">
        <v>64</v>
      </c>
      <c r="D75" s="31"/>
      <c r="E75" s="32"/>
    </row>
    <row r="76" spans="1:5" ht="26.25" thickBot="1" x14ac:dyDescent="0.3">
      <c r="A76" s="26"/>
      <c r="B76" s="17" t="s">
        <v>47</v>
      </c>
      <c r="C76" s="18" t="s">
        <v>48</v>
      </c>
      <c r="D76" s="14"/>
      <c r="E76" s="15"/>
    </row>
    <row r="77" spans="1:5" ht="15.75" thickBot="1" x14ac:dyDescent="0.3">
      <c r="A77" s="26"/>
      <c r="B77" s="17" t="s">
        <v>49</v>
      </c>
      <c r="C77" s="18" t="s">
        <v>71</v>
      </c>
      <c r="D77" s="14"/>
      <c r="E77" s="15"/>
    </row>
    <row r="78" spans="1:5" ht="15.75" thickBot="1" x14ac:dyDescent="0.3">
      <c r="A78" s="26"/>
      <c r="B78" s="17" t="s">
        <v>51</v>
      </c>
      <c r="C78" s="18" t="s">
        <v>52</v>
      </c>
      <c r="D78" s="14"/>
      <c r="E78" s="15"/>
    </row>
    <row r="79" spans="1:5" ht="77.25" thickBot="1" x14ac:dyDescent="0.3">
      <c r="A79" s="26"/>
      <c r="B79" s="18" t="s">
        <v>53</v>
      </c>
      <c r="C79" s="28" t="s">
        <v>72</v>
      </c>
      <c r="D79" s="14"/>
      <c r="E79" s="15"/>
    </row>
    <row r="80" spans="1:5" ht="54" customHeight="1" thickBot="1" x14ac:dyDescent="0.3">
      <c r="A80" s="26"/>
      <c r="B80" s="17" t="s">
        <v>54</v>
      </c>
      <c r="C80" s="18" t="s">
        <v>55</v>
      </c>
      <c r="D80" s="14"/>
      <c r="E80" s="15"/>
    </row>
    <row r="81" spans="1:5" ht="26.25" thickBot="1" x14ac:dyDescent="0.3">
      <c r="A81" s="26"/>
      <c r="B81" s="17" t="s">
        <v>56</v>
      </c>
      <c r="C81" s="18" t="s">
        <v>57</v>
      </c>
      <c r="D81" s="14"/>
      <c r="E81" s="15"/>
    </row>
    <row r="82" spans="1:5" ht="15.75" thickBot="1" x14ac:dyDescent="0.3">
      <c r="A82" s="17" t="s">
        <v>58</v>
      </c>
      <c r="B82" s="33" t="s">
        <v>73</v>
      </c>
      <c r="C82" s="34"/>
      <c r="D82" s="31"/>
      <c r="E82" s="32"/>
    </row>
    <row r="83" spans="1:5" ht="15.75" thickBot="1" x14ac:dyDescent="0.3"/>
    <row r="84" spans="1:5" ht="15.75" thickBot="1" x14ac:dyDescent="0.3">
      <c r="A84" s="23" t="s">
        <v>75</v>
      </c>
      <c r="B84" s="44" t="s">
        <v>3</v>
      </c>
      <c r="C84" s="45"/>
      <c r="D84" s="24" t="s">
        <v>4</v>
      </c>
      <c r="E84" s="24"/>
    </row>
    <row r="85" spans="1:5" ht="15.75" thickBot="1" x14ac:dyDescent="0.3">
      <c r="A85" s="4" t="s">
        <v>113</v>
      </c>
      <c r="B85" s="35"/>
      <c r="C85" s="36"/>
      <c r="D85" s="5" t="s">
        <v>6</v>
      </c>
      <c r="E85" s="6"/>
    </row>
    <row r="86" spans="1:5" ht="15.75" thickBot="1" x14ac:dyDescent="0.3">
      <c r="A86" s="7" t="s">
        <v>7</v>
      </c>
      <c r="B86" s="37">
        <v>1</v>
      </c>
      <c r="C86" s="38"/>
      <c r="D86" s="5" t="s">
        <v>8</v>
      </c>
      <c r="E86" s="6"/>
    </row>
    <row r="87" spans="1:5" ht="26.25" thickBot="1" x14ac:dyDescent="0.3">
      <c r="A87" s="29" t="s">
        <v>106</v>
      </c>
      <c r="B87" s="39"/>
      <c r="C87" s="40"/>
      <c r="D87" s="5" t="s">
        <v>9</v>
      </c>
      <c r="E87" s="6"/>
    </row>
    <row r="88" spans="1:5" ht="26.25" thickBot="1" x14ac:dyDescent="0.3">
      <c r="A88" s="25" t="s">
        <v>10</v>
      </c>
      <c r="B88" s="18" t="s">
        <v>12</v>
      </c>
      <c r="C88" s="18" t="s">
        <v>90</v>
      </c>
      <c r="D88" s="41"/>
      <c r="E88" s="42"/>
    </row>
    <row r="89" spans="1:5" ht="15.75" thickBot="1" x14ac:dyDescent="0.3">
      <c r="A89" s="26"/>
      <c r="B89" s="18" t="s">
        <v>13</v>
      </c>
      <c r="C89" s="12" t="s">
        <v>77</v>
      </c>
      <c r="D89" s="31"/>
      <c r="E89" s="32"/>
    </row>
    <row r="90" spans="1:5" ht="15.75" thickBot="1" x14ac:dyDescent="0.3">
      <c r="A90" s="27"/>
      <c r="B90" s="12" t="s">
        <v>40</v>
      </c>
      <c r="C90" s="13" t="s">
        <v>78</v>
      </c>
      <c r="D90" s="31"/>
      <c r="E90" s="32"/>
    </row>
    <row r="91" spans="1:5" ht="15.75" thickBot="1" x14ac:dyDescent="0.3">
      <c r="A91" s="27"/>
      <c r="B91" s="12" t="s">
        <v>79</v>
      </c>
      <c r="C91" s="13" t="s">
        <v>80</v>
      </c>
      <c r="D91" s="31"/>
      <c r="E91" s="32"/>
    </row>
    <row r="92" spans="1:5" ht="15.75" thickBot="1" x14ac:dyDescent="0.3">
      <c r="A92" s="27"/>
      <c r="B92" s="12" t="s">
        <v>81</v>
      </c>
      <c r="C92" s="13" t="s">
        <v>82</v>
      </c>
      <c r="D92" s="31"/>
      <c r="E92" s="32"/>
    </row>
    <row r="93" spans="1:5" ht="15.75" thickBot="1" x14ac:dyDescent="0.3">
      <c r="A93" s="27"/>
      <c r="B93" s="12" t="s">
        <v>45</v>
      </c>
      <c r="C93" s="13" t="s">
        <v>46</v>
      </c>
      <c r="D93" s="14"/>
      <c r="E93" s="15"/>
    </row>
    <row r="94" spans="1:5" ht="26.25" thickBot="1" x14ac:dyDescent="0.3">
      <c r="A94" s="27"/>
      <c r="B94" s="16" t="s">
        <v>24</v>
      </c>
      <c r="C94" s="28" t="s">
        <v>83</v>
      </c>
      <c r="D94" s="31"/>
      <c r="E94" s="32"/>
    </row>
    <row r="95" spans="1:5" ht="15.75" thickBot="1" x14ac:dyDescent="0.3">
      <c r="A95" s="26"/>
      <c r="B95" s="17" t="s">
        <v>84</v>
      </c>
      <c r="C95" s="18" t="s">
        <v>85</v>
      </c>
      <c r="D95" s="14"/>
      <c r="E95" s="15"/>
    </row>
    <row r="96" spans="1:5" ht="15.75" thickBot="1" x14ac:dyDescent="0.3">
      <c r="A96" s="26"/>
      <c r="B96" s="17" t="s">
        <v>86</v>
      </c>
      <c r="C96" s="18" t="s">
        <v>87</v>
      </c>
      <c r="D96" s="14"/>
      <c r="E96" s="15"/>
    </row>
    <row r="97" spans="1:5" ht="15.75" thickBot="1" x14ac:dyDescent="0.3">
      <c r="A97" s="26"/>
      <c r="B97" s="17" t="s">
        <v>51</v>
      </c>
      <c r="C97" s="18" t="s">
        <v>88</v>
      </c>
      <c r="D97" s="14"/>
      <c r="E97" s="15"/>
    </row>
    <row r="98" spans="1:5" ht="15.75" thickBot="1" x14ac:dyDescent="0.3">
      <c r="A98" s="17" t="s">
        <v>58</v>
      </c>
      <c r="B98" s="33" t="s">
        <v>89</v>
      </c>
      <c r="C98" s="43"/>
      <c r="D98" s="31"/>
      <c r="E98" s="32"/>
    </row>
    <row r="99" spans="1:5" ht="15.75" thickBot="1" x14ac:dyDescent="0.3"/>
    <row r="100" spans="1:5" ht="15.75" thickBot="1" x14ac:dyDescent="0.3">
      <c r="A100" s="23" t="s">
        <v>92</v>
      </c>
      <c r="B100" s="44" t="s">
        <v>3</v>
      </c>
      <c r="C100" s="45"/>
      <c r="D100" s="24" t="s">
        <v>4</v>
      </c>
      <c r="E100" s="24"/>
    </row>
    <row r="101" spans="1:5" ht="15.75" thickBot="1" x14ac:dyDescent="0.3">
      <c r="A101" s="4" t="s">
        <v>91</v>
      </c>
      <c r="B101" s="35"/>
      <c r="C101" s="36"/>
      <c r="D101" s="5" t="s">
        <v>6</v>
      </c>
      <c r="E101" s="6"/>
    </row>
    <row r="102" spans="1:5" ht="15.75" thickBot="1" x14ac:dyDescent="0.3">
      <c r="A102" s="7" t="s">
        <v>7</v>
      </c>
      <c r="B102" s="37">
        <v>2</v>
      </c>
      <c r="C102" s="38"/>
      <c r="D102" s="5" t="s">
        <v>8</v>
      </c>
      <c r="E102" s="6"/>
    </row>
    <row r="103" spans="1:5" ht="26.25" thickBot="1" x14ac:dyDescent="0.3">
      <c r="A103" s="29" t="s">
        <v>106</v>
      </c>
      <c r="B103" s="39"/>
      <c r="C103" s="40"/>
      <c r="D103" s="5" t="s">
        <v>9</v>
      </c>
      <c r="E103" s="6"/>
    </row>
    <row r="104" spans="1:5" ht="15.75" thickBot="1" x14ac:dyDescent="0.3">
      <c r="A104" s="25" t="s">
        <v>10</v>
      </c>
      <c r="B104" s="18" t="s">
        <v>93</v>
      </c>
      <c r="C104" s="18" t="s">
        <v>94</v>
      </c>
      <c r="D104" s="41"/>
      <c r="E104" s="42"/>
    </row>
    <row r="105" spans="1:5" ht="15.75" thickBot="1" x14ac:dyDescent="0.3">
      <c r="A105" s="26"/>
      <c r="B105" s="18" t="s">
        <v>95</v>
      </c>
      <c r="C105" s="12" t="s">
        <v>96</v>
      </c>
      <c r="D105" s="31"/>
      <c r="E105" s="32"/>
    </row>
    <row r="106" spans="1:5" ht="15.75" thickBot="1" x14ac:dyDescent="0.3">
      <c r="A106" s="27"/>
      <c r="B106" s="12" t="s">
        <v>97</v>
      </c>
      <c r="C106" s="13" t="s">
        <v>98</v>
      </c>
      <c r="D106" s="31"/>
      <c r="E106" s="32"/>
    </row>
    <row r="107" spans="1:5" ht="15.75" thickBot="1" x14ac:dyDescent="0.3">
      <c r="A107" s="27"/>
      <c r="B107" s="12" t="s">
        <v>99</v>
      </c>
      <c r="C107" s="13" t="s">
        <v>100</v>
      </c>
      <c r="D107" s="31"/>
      <c r="E107" s="32"/>
    </row>
    <row r="108" spans="1:5" ht="15.75" thickBot="1" x14ac:dyDescent="0.3">
      <c r="A108" s="27"/>
      <c r="B108" s="12" t="s">
        <v>101</v>
      </c>
      <c r="C108" s="13" t="s">
        <v>102</v>
      </c>
      <c r="D108" s="31"/>
      <c r="E108" s="32"/>
    </row>
    <row r="109" spans="1:5" ht="15.75" thickBot="1" x14ac:dyDescent="0.3">
      <c r="A109" s="27"/>
      <c r="B109" s="12" t="s">
        <v>103</v>
      </c>
      <c r="C109" s="13" t="s">
        <v>104</v>
      </c>
      <c r="D109" s="14"/>
      <c r="E109" s="15"/>
    </row>
    <row r="110" spans="1:5" ht="26.25" thickBot="1" x14ac:dyDescent="0.3">
      <c r="A110" s="27"/>
      <c r="B110" s="16" t="s">
        <v>53</v>
      </c>
      <c r="C110" s="28" t="s">
        <v>105</v>
      </c>
      <c r="D110" s="31"/>
      <c r="E110" s="32"/>
    </row>
    <row r="111" spans="1:5" ht="15.75" thickBot="1" x14ac:dyDescent="0.3">
      <c r="A111" s="17" t="s">
        <v>58</v>
      </c>
      <c r="B111" s="33" t="s">
        <v>73</v>
      </c>
      <c r="C111" s="34"/>
      <c r="D111" s="31"/>
      <c r="E111" s="32"/>
    </row>
  </sheetData>
  <mergeCells count="65">
    <mergeCell ref="B29:C29"/>
    <mergeCell ref="A30:A42"/>
    <mergeCell ref="A15:E15"/>
    <mergeCell ref="A45:E45"/>
    <mergeCell ref="B46:C46"/>
    <mergeCell ref="A24:E24"/>
    <mergeCell ref="A7:E7"/>
    <mergeCell ref="A8:E8"/>
    <mergeCell ref="A25:E25"/>
    <mergeCell ref="A10:E10"/>
    <mergeCell ref="D31:E31"/>
    <mergeCell ref="D32:E32"/>
    <mergeCell ref="D34:E34"/>
    <mergeCell ref="D41:E41"/>
    <mergeCell ref="D42:E42"/>
    <mergeCell ref="B26:C26"/>
    <mergeCell ref="B27:C27"/>
    <mergeCell ref="B28:C28"/>
    <mergeCell ref="B47:C47"/>
    <mergeCell ref="B48:C48"/>
    <mergeCell ref="B49:C49"/>
    <mergeCell ref="D50:E50"/>
    <mergeCell ref="D51:E51"/>
    <mergeCell ref="D52:E52"/>
    <mergeCell ref="D53:E53"/>
    <mergeCell ref="D54:E54"/>
    <mergeCell ref="D56:E56"/>
    <mergeCell ref="B63:C63"/>
    <mergeCell ref="D63:E63"/>
    <mergeCell ref="B65:C65"/>
    <mergeCell ref="B66:C66"/>
    <mergeCell ref="B67:C67"/>
    <mergeCell ref="B68:C68"/>
    <mergeCell ref="D69:E69"/>
    <mergeCell ref="D70:E70"/>
    <mergeCell ref="D71:E71"/>
    <mergeCell ref="D72:E72"/>
    <mergeCell ref="D73:E73"/>
    <mergeCell ref="D75:E75"/>
    <mergeCell ref="B82:C82"/>
    <mergeCell ref="D82:E82"/>
    <mergeCell ref="B84:C84"/>
    <mergeCell ref="B85:C85"/>
    <mergeCell ref="B86:C86"/>
    <mergeCell ref="B87:C87"/>
    <mergeCell ref="D88:E88"/>
    <mergeCell ref="D89:E89"/>
    <mergeCell ref="D90:E90"/>
    <mergeCell ref="D91:E91"/>
    <mergeCell ref="D92:E92"/>
    <mergeCell ref="D94:E94"/>
    <mergeCell ref="B98:C98"/>
    <mergeCell ref="D98:E98"/>
    <mergeCell ref="B100:C100"/>
    <mergeCell ref="B101:C101"/>
    <mergeCell ref="B102:C102"/>
    <mergeCell ref="B103:C103"/>
    <mergeCell ref="D104:E104"/>
    <mergeCell ref="D105:E105"/>
    <mergeCell ref="D106:E106"/>
    <mergeCell ref="D107:E107"/>
    <mergeCell ref="D108:E108"/>
    <mergeCell ref="D110:E110"/>
    <mergeCell ref="B111:C111"/>
    <mergeCell ref="D111:E111"/>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2018-04-24T08:09:10Z</dcterms:created>
  <dcterms:modified xsi:type="dcterms:W3CDTF">2018-04-27T10:12:30Z</dcterms:modified>
</cp:coreProperties>
</file>