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'List1'!$A$7:$C$18</definedName>
  </definedNames>
  <calcPr fullCalcOnLoad="1"/>
</workbook>
</file>

<file path=xl/sharedStrings.xml><?xml version="1.0" encoding="utf-8"?>
<sst xmlns="http://schemas.openxmlformats.org/spreadsheetml/2006/main" count="127" uniqueCount="77">
  <si>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</si>
  <si>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</si>
  <si>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</si>
  <si>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</si>
  <si>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</si>
  <si>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</si>
  <si>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</si>
  <si>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</si>
  <si>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</si>
  <si>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</si>
  <si>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</si>
  <si>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</si>
  <si>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</si>
  <si>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</si>
  <si>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</si>
  <si>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</si>
  <si>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</si>
  <si>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</si>
  <si>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</si>
  <si>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</si>
  <si>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</si>
  <si>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1A</t>
  </si>
  <si>
    <t xml:space="preserve">Příloha č.1  Podrobná specifikace položek </t>
  </si>
  <si>
    <t>Záruka:</t>
  </si>
  <si>
    <t>Pasteurova 3544/1, 400 96  Ústí nad Labem</t>
  </si>
  <si>
    <t>Microsoft Windows 8 Profesional
RedHat Enterprise Linux</t>
  </si>
  <si>
    <t>další pracovní den výměnným způsobem u zákazníka po nahlášení závady po dobu minimálně 3 let</t>
  </si>
  <si>
    <t>IPS</t>
  </si>
  <si>
    <t>Antireflexní</t>
  </si>
  <si>
    <t>PS/2 klávesnice a myš</t>
  </si>
  <si>
    <t>max. 35 dB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</si>
  <si>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</si>
  <si>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</si>
  <si>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úhlopříčka min. 23"</t>
  </si>
  <si>
    <t>Display Port, DVI-D, VGA</t>
  </si>
  <si>
    <t>1920x1080</t>
  </si>
  <si>
    <t>1B</t>
  </si>
  <si>
    <t>Monitor</t>
  </si>
  <si>
    <t>Operační systém:</t>
  </si>
  <si>
    <t>Klávesnice</t>
  </si>
  <si>
    <t>notebook</t>
  </si>
  <si>
    <t>min. 6850 bodů dle https://www.cpubenchmark.net/high_end_cpus.html
Dodavatel uvede celkovou průměrnou hodnotu bodů ze všech měření. Tuto hodnotu zadavatel doporučuje doložit printscreenem ze stránky www.cpubenchmark.net</t>
  </si>
  <si>
    <t>min. 8 GB DDR4</t>
  </si>
  <si>
    <t>Pevný disk 1:</t>
  </si>
  <si>
    <t>min. 128GB SSD může být v M.2 PCIe/NVMe slotu</t>
  </si>
  <si>
    <t>min. 1 TB HDD, 5400 ot/min</t>
  </si>
  <si>
    <t>Optická mechanika:</t>
  </si>
  <si>
    <t>není vyžadována</t>
  </si>
  <si>
    <t>Grafická karta</t>
  </si>
  <si>
    <t>LCD monitor:</t>
  </si>
  <si>
    <t>15.6" LED IPS, rozlišení min. Full HD</t>
  </si>
  <si>
    <t>Operační systém do firemního nasazení (podporovaný výrobcem) kompatibilní se stávajícím počítačovým systémem univerzity. Aktuální verze nabízená výrobcem podporovaná formou aktualizací minimálně do roku 2022</t>
  </si>
  <si>
    <t>LAN Gigabit Ethernet, 3x USB 3.0/3.1, 1x výstup na sluchátka/mikrofon, WiFi standard ac, Bluetooth, webkamera, čtečka paměťových karet, vestavěné reproduktory, HDMI</t>
  </si>
  <si>
    <t>min. 2 roky</t>
  </si>
  <si>
    <t>1C</t>
  </si>
  <si>
    <t>Notebook</t>
  </si>
  <si>
    <t>1D</t>
  </si>
  <si>
    <t>Externí přenosný pevný disk</t>
  </si>
  <si>
    <t>Ext. disk</t>
  </si>
  <si>
    <t>min. 4GB GDDR5 min. 5800 bodů dle https://www.videocardbenchmark.net/high_end_gpus.html
Dodavatel uvede celkovou průměrnou hodnotu bodů ze všech měření. Tuto hodnotu zadavatel doporučuje doložit printscreenem ze stránky https://www.videocardbenchmark.net</t>
  </si>
  <si>
    <t>1E</t>
  </si>
  <si>
    <t>Tiskárna</t>
  </si>
  <si>
    <t>Myš</t>
  </si>
  <si>
    <t>1F</t>
  </si>
  <si>
    <t>Cena za kus bez DPH</t>
  </si>
  <si>
    <t>Celkem</t>
  </si>
  <si>
    <t>Nabídková cena za kus bez DPH (Kč)</t>
  </si>
  <si>
    <t>Nabídková cena celkem bez DPH</t>
  </si>
  <si>
    <t>DPH</t>
  </si>
  <si>
    <t>Nabídková cena celkem včetně DPH</t>
  </si>
  <si>
    <t>Nabízený produkt (produktové číslo)</t>
  </si>
  <si>
    <t>Maximální cena celkem bez DPH</t>
  </si>
  <si>
    <t xml:space="preserve">technologie: IPS, ïntegrované regroduktory, Flicker-free a Low Blue Light 
velikost úhlopříčka min. 23,5" 16:9
konektivita HDMI, D-SUB
rozlišení min. Full HD (1920x1080)
odezva max. 7s
jas min. 250 cd/m2
včetně případné redukce pro připojení k počítači v položce 1A
nastavitelná výška
záruka min. 2 roky 
</t>
  </si>
  <si>
    <t xml:space="preserve">QWERTZ 
USB připojení
záruka min. 2 roky 
</t>
  </si>
  <si>
    <t xml:space="preserve">1TB, USB 3.0 rozhraní
záruka min. 2 roky 
</t>
  </si>
  <si>
    <t xml:space="preserve">multifunční tiskárna
laserová, barevná
rozlišení min. 600x600 dpi
formát papíru A4
Air Print
automatický oboustranný tisk a skenování
automatický podavač papíru min 40 str.
rychlost min. 30 stran za minutu černobíle i barevně
záruka min. 2 roky 
</t>
  </si>
  <si>
    <t xml:space="preserve">vertikální
optická
bezdrátová
záruka min. 2 roky 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</si>
</sst>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1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7" borderId="21" xfId="0" applyFont="1" applyFill="1" applyBorder="1" applyAlignment="1">
      <alignment vertical="top" wrapText="1"/>
    </xf>
    <xf numFmtId="0" fontId="2" fillId="7" borderId="22" xfId="0" applyFont="1" applyFill="1" applyBorder="1" applyAlignment="1">
      <alignment vertical="top" wrapText="1"/>
    </xf>
    <xf numFmtId="0" fontId="2" fillId="7" borderId="23" xfId="0" applyFont="1" applyFill="1" applyBorder="1" applyAlignment="1">
      <alignment vertical="top" wrapText="1"/>
    </xf>
    <xf numFmtId="0" fontId="2" fillId="7" borderId="18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vertical="top" wrapTex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1" fillId="33" borderId="24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vertical="top" wrapText="1"/>
    </xf>
    <xf numFmtId="0" fontId="2" fillId="7" borderId="25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3" fontId="2" fillId="35" borderId="30" xfId="0" applyNumberFormat="1" applyFont="1" applyFill="1" applyBorder="1" applyAlignment="1">
      <alignment horizontal="left" vertical="top" wrapText="1"/>
    </xf>
    <xf numFmtId="3" fontId="2" fillId="35" borderId="31" xfId="0" applyNumberFormat="1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7" borderId="34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1" fillId="7" borderId="32" xfId="0" applyFont="1" applyFill="1" applyBorder="1" applyAlignment="1">
      <alignment horizontal="left" vertical="top" wrapText="1"/>
    </xf>
    <xf numFmtId="0" fontId="1" fillId="7" borderId="33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2</xdr:col>
      <xdr:colOff>1047750</xdr:colOff>
      <xdr:row>76</xdr:row>
      <xdr:rowOff>76200</xdr:rowOff>
    </xdr:to>
    <xdr:pic>
      <xdr:nvPicPr>
        <xdr:cNvPr id="1" name="Obrázek 10" descr="logolink OP VVV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69550"/>
          <a:ext cx="502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1162050</xdr:colOff>
      <xdr:row>1</xdr:row>
      <xdr:rowOff>19050</xdr:rowOff>
    </xdr:from>
    <xdr:to>
      <xdr:col>4</xdr:col>
      <xdr:colOff>1438275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0955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0"/>
  <sheetViews>
    <sheetView tabSelected="1" zoomScale="66" zoomScaleNormal="66" zoomScalePageLayoutView="0" workbookViewId="0" topLeftCell="A52">
      <selection activeCell="B64" sqref="B64:C64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37.140625" style="0" customWidth="1"/>
    <col min="4" max="4" width="23.57421875" style="0" customWidth="1"/>
    <col min="5" max="5" width="22.28125" style="0" customWidth="1"/>
  </cols>
  <sheetData>
    <row r="7" spans="1:5" ht="15.75" thickBot="1">
      <c r="A7" s="58" t="s">
        <v>22</v>
      </c>
      <c r="B7" s="58"/>
      <c r="C7" s="58"/>
      <c r="D7" s="58"/>
      <c r="E7" s="58"/>
    </row>
    <row r="8" spans="1:3" ht="15.75" hidden="1" thickBot="1">
      <c r="A8" s="44" t="s">
        <v>0</v>
      </c>
      <c r="B8" s="45"/>
      <c r="C8" s="3" t="s">
        <v>19</v>
      </c>
    </row>
    <row r="9" spans="1:3" ht="15.75" hidden="1" thickBot="1">
      <c r="A9" s="2" t="s">
        <v>1</v>
      </c>
      <c r="B9" s="1"/>
      <c r="C9" s="4"/>
    </row>
    <row r="10" spans="1:3" ht="15.75" hidden="1" thickBot="1">
      <c r="A10" s="48" t="s">
        <v>2</v>
      </c>
      <c r="B10" s="49"/>
      <c r="C10" s="4"/>
    </row>
    <row r="11" spans="1:3" ht="15.75" hidden="1" thickBot="1">
      <c r="A11" s="46" t="s">
        <v>3</v>
      </c>
      <c r="B11" s="47"/>
      <c r="C11" s="4" t="s">
        <v>24</v>
      </c>
    </row>
    <row r="12" spans="1:3" ht="15.75" hidden="1" thickBot="1">
      <c r="A12" s="46" t="s">
        <v>4</v>
      </c>
      <c r="B12" s="47"/>
      <c r="C12" s="4"/>
    </row>
    <row r="13" spans="1:3" ht="15.75" hidden="1" thickBot="1">
      <c r="A13" s="48" t="s">
        <v>5</v>
      </c>
      <c r="B13" s="49"/>
      <c r="C13" s="4"/>
    </row>
    <row r="14" spans="1:3" ht="15.75" hidden="1" thickBot="1">
      <c r="A14" s="48" t="s">
        <v>6</v>
      </c>
      <c r="B14" s="49"/>
      <c r="C14" s="4">
        <v>44555601</v>
      </c>
    </row>
    <row r="15" spans="1:3" ht="15.75" hidden="1" thickBot="1">
      <c r="A15" s="61" t="s">
        <v>7</v>
      </c>
      <c r="B15" s="62"/>
      <c r="C15" s="5" t="s">
        <v>20</v>
      </c>
    </row>
    <row r="16" spans="1:5" ht="27" thickBot="1">
      <c r="A16" s="12" t="s">
        <v>17</v>
      </c>
      <c r="B16" s="16" t="s">
        <v>18</v>
      </c>
      <c r="C16" s="15" t="s">
        <v>16</v>
      </c>
      <c r="D16" s="34" t="s">
        <v>64</v>
      </c>
      <c r="E16" s="38" t="s">
        <v>71</v>
      </c>
    </row>
    <row r="17" spans="1:5" ht="15.75" thickBot="1">
      <c r="A17" s="12" t="s">
        <v>21</v>
      </c>
      <c r="B17" s="17" t="s">
        <v>39</v>
      </c>
      <c r="C17" s="15">
        <v>2</v>
      </c>
      <c r="D17" s="15">
        <v>150</v>
      </c>
      <c r="E17" s="15">
        <f aca="true" t="shared" si="0" ref="E17:E22">C17*D17</f>
        <v>300</v>
      </c>
    </row>
    <row r="18" spans="1:5" ht="15.75" thickBot="1">
      <c r="A18" s="13" t="s">
        <v>36</v>
      </c>
      <c r="B18" s="18" t="s">
        <v>37</v>
      </c>
      <c r="C18" s="14">
        <v>3</v>
      </c>
      <c r="D18" s="14">
        <v>4000</v>
      </c>
      <c r="E18" s="15">
        <f t="shared" si="0"/>
        <v>12000</v>
      </c>
    </row>
    <row r="19" spans="1:5" ht="15.75" thickBot="1">
      <c r="A19" s="13" t="s">
        <v>54</v>
      </c>
      <c r="B19" s="18" t="s">
        <v>55</v>
      </c>
      <c r="C19" s="14">
        <v>1</v>
      </c>
      <c r="D19" s="14">
        <v>23000</v>
      </c>
      <c r="E19" s="15">
        <f t="shared" si="0"/>
        <v>23000</v>
      </c>
    </row>
    <row r="20" spans="1:5" ht="15.75" thickBot="1">
      <c r="A20" s="13" t="s">
        <v>56</v>
      </c>
      <c r="B20" s="18" t="s">
        <v>58</v>
      </c>
      <c r="C20" s="14">
        <v>2</v>
      </c>
      <c r="D20" s="14">
        <v>1500</v>
      </c>
      <c r="E20" s="15">
        <f t="shared" si="0"/>
        <v>3000</v>
      </c>
    </row>
    <row r="21" spans="1:5" ht="15.75" thickBot="1">
      <c r="A21" s="13" t="s">
        <v>60</v>
      </c>
      <c r="B21" s="23" t="s">
        <v>61</v>
      </c>
      <c r="C21" s="24">
        <v>1</v>
      </c>
      <c r="D21" s="24">
        <v>23000</v>
      </c>
      <c r="E21" s="15">
        <f t="shared" si="0"/>
        <v>23000</v>
      </c>
    </row>
    <row r="22" spans="1:5" ht="15.75" thickBot="1">
      <c r="A22" s="32" t="s">
        <v>63</v>
      </c>
      <c r="B22" s="29" t="s">
        <v>62</v>
      </c>
      <c r="C22" s="33">
        <v>3</v>
      </c>
      <c r="D22" s="33">
        <v>350</v>
      </c>
      <c r="E22" s="15">
        <f t="shared" si="0"/>
        <v>1050</v>
      </c>
    </row>
    <row r="23" spans="1:6" ht="15">
      <c r="A23" s="30"/>
      <c r="B23" s="31"/>
      <c r="C23" s="30"/>
      <c r="D23" s="25"/>
      <c r="E23" s="25"/>
      <c r="F23" s="25"/>
    </row>
    <row r="24" spans="1:6" ht="15">
      <c r="A24" s="30"/>
      <c r="B24" s="31"/>
      <c r="C24" s="30"/>
      <c r="D24" s="35" t="s">
        <v>65</v>
      </c>
      <c r="E24" s="36">
        <f>E17+E18+E19+E20+E21+E22</f>
        <v>62350</v>
      </c>
      <c r="F24" s="25"/>
    </row>
    <row r="25" spans="1:6" ht="15.75" thickBot="1">
      <c r="A25" s="30"/>
      <c r="B25" s="31"/>
      <c r="C25" s="30"/>
      <c r="D25" s="25"/>
      <c r="E25" s="25"/>
      <c r="F25" s="25"/>
    </row>
    <row r="26" spans="1:5" ht="26.25" thickBot="1">
      <c r="A26" s="7" t="s">
        <v>21</v>
      </c>
      <c r="B26" s="52" t="s">
        <v>8</v>
      </c>
      <c r="C26" s="53"/>
      <c r="D26" s="39" t="s">
        <v>66</v>
      </c>
      <c r="E26" s="39"/>
    </row>
    <row r="27" spans="1:5" ht="26.25" thickBot="1">
      <c r="A27" s="7" t="str">
        <f>B17</f>
        <v>Klávesnice</v>
      </c>
      <c r="B27" s="52"/>
      <c r="C27" s="53"/>
      <c r="D27" s="8" t="s">
        <v>67</v>
      </c>
      <c r="E27" s="7"/>
    </row>
    <row r="28" spans="1:5" ht="15" customHeight="1" thickBot="1">
      <c r="A28" s="6" t="s">
        <v>9</v>
      </c>
      <c r="B28" s="54">
        <f>C17</f>
        <v>2</v>
      </c>
      <c r="C28" s="55"/>
      <c r="D28" s="8" t="s">
        <v>68</v>
      </c>
      <c r="E28" s="7"/>
    </row>
    <row r="29" spans="1:5" ht="33" customHeight="1" thickBot="1">
      <c r="A29" s="37" t="s">
        <v>70</v>
      </c>
      <c r="B29" s="50"/>
      <c r="C29" s="51"/>
      <c r="D29" s="8" t="s">
        <v>69</v>
      </c>
      <c r="E29" s="7"/>
    </row>
    <row r="30" spans="1:5" ht="39" customHeight="1" thickBot="1">
      <c r="A30" s="6" t="s">
        <v>10</v>
      </c>
      <c r="B30" s="59" t="s">
        <v>73</v>
      </c>
      <c r="C30" s="60"/>
      <c r="D30" s="63"/>
      <c r="E30" s="64"/>
    </row>
    <row r="31" ht="15.75" thickBot="1"/>
    <row r="32" spans="1:5" ht="26.25" thickBot="1">
      <c r="A32" s="7" t="s">
        <v>36</v>
      </c>
      <c r="B32" s="52" t="s">
        <v>8</v>
      </c>
      <c r="C32" s="53"/>
      <c r="D32" s="39" t="s">
        <v>66</v>
      </c>
      <c r="E32" s="39"/>
    </row>
    <row r="33" spans="1:5" ht="26.25" thickBot="1">
      <c r="A33" s="7" t="str">
        <f>B18</f>
        <v>Monitor</v>
      </c>
      <c r="B33" s="52"/>
      <c r="C33" s="53"/>
      <c r="D33" s="8" t="s">
        <v>67</v>
      </c>
      <c r="E33" s="7"/>
    </row>
    <row r="34" spans="1:5" ht="15.75" customHeight="1" thickBot="1">
      <c r="A34" s="9" t="s">
        <v>9</v>
      </c>
      <c r="B34" s="54">
        <f>C18</f>
        <v>3</v>
      </c>
      <c r="C34" s="55"/>
      <c r="D34" s="8" t="s">
        <v>68</v>
      </c>
      <c r="E34" s="7"/>
    </row>
    <row r="35" spans="1:5" ht="27" customHeight="1" thickBot="1">
      <c r="A35" s="37" t="s">
        <v>70</v>
      </c>
      <c r="B35" s="50"/>
      <c r="C35" s="51"/>
      <c r="D35" s="8" t="s">
        <v>69</v>
      </c>
      <c r="E35" s="7"/>
    </row>
    <row r="36" spans="1:5" ht="116.25" customHeight="1" thickBot="1">
      <c r="A36" s="9" t="s">
        <v>10</v>
      </c>
      <c r="B36" s="59" t="s">
        <v>72</v>
      </c>
      <c r="C36" s="60"/>
      <c r="D36" s="63"/>
      <c r="E36" s="64"/>
    </row>
    <row r="37" ht="15.75" thickBot="1"/>
    <row r="38" spans="1:5" ht="26.25" thickBot="1">
      <c r="A38" s="7" t="s">
        <v>54</v>
      </c>
      <c r="B38" s="52" t="s">
        <v>8</v>
      </c>
      <c r="C38" s="53"/>
      <c r="D38" s="39" t="s">
        <v>66</v>
      </c>
      <c r="E38" s="39"/>
    </row>
    <row r="39" spans="1:5" ht="27.75" customHeight="1" thickBot="1">
      <c r="A39" s="7" t="s">
        <v>55</v>
      </c>
      <c r="B39" s="52"/>
      <c r="C39" s="53"/>
      <c r="D39" s="8" t="s">
        <v>67</v>
      </c>
      <c r="E39" s="7"/>
    </row>
    <row r="40" spans="1:5" ht="15.75" thickBot="1">
      <c r="A40" s="9" t="s">
        <v>9</v>
      </c>
      <c r="B40" s="54">
        <f>C19</f>
        <v>1</v>
      </c>
      <c r="C40" s="55"/>
      <c r="D40" s="8" t="s">
        <v>68</v>
      </c>
      <c r="E40" s="7"/>
    </row>
    <row r="41" spans="1:5" ht="26.25" thickBot="1">
      <c r="A41" s="37" t="s">
        <v>70</v>
      </c>
      <c r="B41" s="50"/>
      <c r="C41" s="51"/>
      <c r="D41" s="8" t="s">
        <v>69</v>
      </c>
      <c r="E41" s="7"/>
    </row>
    <row r="42" spans="1:5" ht="18.75" customHeight="1" thickBot="1">
      <c r="A42" s="40" t="s">
        <v>10</v>
      </c>
      <c r="B42" s="19" t="s">
        <v>11</v>
      </c>
      <c r="C42" s="20" t="s">
        <v>40</v>
      </c>
      <c r="D42" s="63"/>
      <c r="E42" s="64"/>
    </row>
    <row r="43" spans="1:5" ht="105" customHeight="1" thickBot="1">
      <c r="A43" s="41"/>
      <c r="B43" s="19" t="s">
        <v>12</v>
      </c>
      <c r="C43" s="20" t="s">
        <v>41</v>
      </c>
      <c r="D43" s="63"/>
      <c r="E43" s="64"/>
    </row>
    <row r="44" spans="1:5" ht="15.75" thickBot="1">
      <c r="A44" s="41"/>
      <c r="B44" s="19" t="s">
        <v>13</v>
      </c>
      <c r="C44" s="20" t="s">
        <v>42</v>
      </c>
      <c r="D44" s="63"/>
      <c r="E44" s="64"/>
    </row>
    <row r="45" spans="1:5" ht="26.25" thickBot="1">
      <c r="A45" s="41"/>
      <c r="B45" s="19" t="s">
        <v>43</v>
      </c>
      <c r="C45" s="20" t="s">
        <v>44</v>
      </c>
      <c r="D45" s="63"/>
      <c r="E45" s="64"/>
    </row>
    <row r="46" spans="1:5" ht="15.75" thickBot="1">
      <c r="A46" s="41"/>
      <c r="B46" s="19" t="s">
        <v>14</v>
      </c>
      <c r="C46" s="20" t="s">
        <v>45</v>
      </c>
      <c r="D46" s="63"/>
      <c r="E46" s="64"/>
    </row>
    <row r="47" spans="1:5" ht="18.75" customHeight="1" thickBot="1">
      <c r="A47" s="41"/>
      <c r="B47" s="19" t="s">
        <v>46</v>
      </c>
      <c r="C47" s="20" t="s">
        <v>47</v>
      </c>
      <c r="D47" s="63"/>
      <c r="E47" s="64"/>
    </row>
    <row r="48" spans="1:5" ht="114" customHeight="1" thickBot="1">
      <c r="A48" s="41"/>
      <c r="B48" s="19" t="s">
        <v>48</v>
      </c>
      <c r="C48" s="20" t="s">
        <v>59</v>
      </c>
      <c r="D48" s="63"/>
      <c r="E48" s="64"/>
    </row>
    <row r="49" spans="1:5" ht="21.75" customHeight="1" thickBot="1">
      <c r="A49" s="41"/>
      <c r="B49" s="19" t="s">
        <v>49</v>
      </c>
      <c r="C49" s="20" t="s">
        <v>50</v>
      </c>
      <c r="D49" s="63"/>
      <c r="E49" s="64"/>
    </row>
    <row r="50" spans="1:5" ht="93.75" customHeight="1" thickBot="1">
      <c r="A50" s="41"/>
      <c r="B50" s="19" t="s">
        <v>38</v>
      </c>
      <c r="C50" s="20" t="s">
        <v>51</v>
      </c>
      <c r="D50" s="63"/>
      <c r="E50" s="64"/>
    </row>
    <row r="51" spans="1:5" ht="73.5" customHeight="1" thickBot="1">
      <c r="A51" s="41"/>
      <c r="B51" s="19" t="s">
        <v>15</v>
      </c>
      <c r="C51" s="20" t="s">
        <v>52</v>
      </c>
      <c r="D51" s="63"/>
      <c r="E51" s="64"/>
    </row>
    <row r="52" spans="1:5" ht="15.75" thickBot="1">
      <c r="A52" s="41"/>
      <c r="B52" s="21" t="s">
        <v>23</v>
      </c>
      <c r="C52" s="9" t="s">
        <v>53</v>
      </c>
      <c r="D52" s="63"/>
      <c r="E52" s="64"/>
    </row>
    <row r="53" ht="15.75" thickBot="1"/>
    <row r="54" spans="1:5" ht="15" customHeight="1" thickBot="1">
      <c r="A54" s="8" t="s">
        <v>56</v>
      </c>
      <c r="B54" s="52" t="s">
        <v>8</v>
      </c>
      <c r="C54" s="53"/>
      <c r="D54" s="39" t="s">
        <v>66</v>
      </c>
      <c r="E54" s="39"/>
    </row>
    <row r="55" spans="1:5" ht="30.75" customHeight="1" thickBot="1">
      <c r="A55" s="7" t="s">
        <v>57</v>
      </c>
      <c r="B55" s="52"/>
      <c r="C55" s="53"/>
      <c r="D55" s="8" t="s">
        <v>67</v>
      </c>
      <c r="E55" s="7"/>
    </row>
    <row r="56" spans="1:5" ht="16.5" customHeight="1" thickBot="1">
      <c r="A56" s="9" t="s">
        <v>9</v>
      </c>
      <c r="B56" s="54">
        <f>C20</f>
        <v>2</v>
      </c>
      <c r="C56" s="55"/>
      <c r="D56" s="8" t="s">
        <v>68</v>
      </c>
      <c r="E56" s="7"/>
    </row>
    <row r="57" spans="1:5" ht="24.75" customHeight="1" thickBot="1">
      <c r="A57" s="37" t="s">
        <v>70</v>
      </c>
      <c r="B57" s="50"/>
      <c r="C57" s="51"/>
      <c r="D57" s="8" t="s">
        <v>69</v>
      </c>
      <c r="E57" s="7"/>
    </row>
    <row r="58" spans="1:5" s="28" customFormat="1" ht="26.25" customHeight="1" thickBot="1">
      <c r="A58" s="9" t="s">
        <v>10</v>
      </c>
      <c r="B58" s="59" t="s">
        <v>74</v>
      </c>
      <c r="C58" s="60"/>
      <c r="D58" s="63"/>
      <c r="E58" s="64"/>
    </row>
    <row r="59" spans="1:3" ht="15.75" thickBot="1">
      <c r="A59" s="26"/>
      <c r="B59" s="27"/>
      <c r="C59" s="27"/>
    </row>
    <row r="60" spans="1:5" ht="26.25" thickBot="1">
      <c r="A60" s="22" t="s">
        <v>60</v>
      </c>
      <c r="B60" s="52" t="s">
        <v>8</v>
      </c>
      <c r="C60" s="53"/>
      <c r="D60" s="39" t="s">
        <v>66</v>
      </c>
      <c r="E60" s="39"/>
    </row>
    <row r="61" spans="1:5" ht="32.25" customHeight="1" thickBot="1">
      <c r="A61" s="7" t="s">
        <v>61</v>
      </c>
      <c r="B61" s="56"/>
      <c r="C61" s="57"/>
      <c r="D61" s="8" t="s">
        <v>67</v>
      </c>
      <c r="E61" s="7"/>
    </row>
    <row r="62" spans="1:5" ht="15" customHeight="1" thickBot="1">
      <c r="A62" s="9" t="s">
        <v>9</v>
      </c>
      <c r="B62" s="54">
        <v>1</v>
      </c>
      <c r="C62" s="55"/>
      <c r="D62" s="8" t="s">
        <v>68</v>
      </c>
      <c r="E62" s="7"/>
    </row>
    <row r="63" spans="1:5" ht="27.75" customHeight="1" thickBot="1">
      <c r="A63" s="37" t="s">
        <v>70</v>
      </c>
      <c r="B63" s="50"/>
      <c r="C63" s="51"/>
      <c r="D63" s="8" t="s">
        <v>69</v>
      </c>
      <c r="E63" s="7"/>
    </row>
    <row r="64" spans="1:5" ht="119.25" customHeight="1" thickBot="1">
      <c r="A64" s="9" t="s">
        <v>10</v>
      </c>
      <c r="B64" s="59" t="s">
        <v>75</v>
      </c>
      <c r="C64" s="60"/>
      <c r="D64" s="63"/>
      <c r="E64" s="64"/>
    </row>
    <row r="65" ht="15.75" thickBot="1"/>
    <row r="66" spans="1:5" ht="26.25" thickBot="1">
      <c r="A66" s="7" t="s">
        <v>63</v>
      </c>
      <c r="B66" s="52" t="s">
        <v>8</v>
      </c>
      <c r="C66" s="53"/>
      <c r="D66" s="39" t="s">
        <v>66</v>
      </c>
      <c r="E66" s="39"/>
    </row>
    <row r="67" spans="1:5" ht="26.25" thickBot="1">
      <c r="A67" s="7" t="s">
        <v>62</v>
      </c>
      <c r="B67" s="56"/>
      <c r="C67" s="57"/>
      <c r="D67" s="8" t="s">
        <v>67</v>
      </c>
      <c r="E67" s="7"/>
    </row>
    <row r="68" spans="1:5" ht="15.75" thickBot="1">
      <c r="A68" s="9" t="s">
        <v>9</v>
      </c>
      <c r="B68" s="65">
        <v>3</v>
      </c>
      <c r="C68" s="66"/>
      <c r="D68" s="8" t="s">
        <v>68</v>
      </c>
      <c r="E68" s="7"/>
    </row>
    <row r="69" spans="1:5" ht="26.25" thickBot="1">
      <c r="A69" s="37" t="s">
        <v>70</v>
      </c>
      <c r="B69" s="50"/>
      <c r="C69" s="51"/>
      <c r="D69" s="8" t="s">
        <v>69</v>
      </c>
      <c r="E69" s="7"/>
    </row>
    <row r="70" spans="1:5" ht="55.5" customHeight="1" thickBot="1">
      <c r="A70" s="9" t="s">
        <v>10</v>
      </c>
      <c r="B70" s="42" t="s">
        <v>76</v>
      </c>
      <c r="C70" s="43"/>
      <c r="D70" s="63"/>
      <c r="E70" s="64"/>
    </row>
  </sheetData>
  <sheetProtection/>
  <mergeCells count="54">
    <mergeCell ref="D58:E58"/>
    <mergeCell ref="D64:E64"/>
    <mergeCell ref="D70:E70"/>
    <mergeCell ref="B64:C64"/>
    <mergeCell ref="B58:C58"/>
    <mergeCell ref="B62:C62"/>
    <mergeCell ref="B66:C66"/>
    <mergeCell ref="B67:C67"/>
    <mergeCell ref="B68:C68"/>
    <mergeCell ref="D47:E47"/>
    <mergeCell ref="D48:E48"/>
    <mergeCell ref="D49:E49"/>
    <mergeCell ref="D50:E50"/>
    <mergeCell ref="D51:E51"/>
    <mergeCell ref="D52:E52"/>
    <mergeCell ref="D36:E36"/>
    <mergeCell ref="D42:E42"/>
    <mergeCell ref="D43:E43"/>
    <mergeCell ref="D44:E44"/>
    <mergeCell ref="D45:E45"/>
    <mergeCell ref="D46:E46"/>
    <mergeCell ref="B33:C33"/>
    <mergeCell ref="B34:C34"/>
    <mergeCell ref="B38:C38"/>
    <mergeCell ref="B39:C39"/>
    <mergeCell ref="B40:C40"/>
    <mergeCell ref="B54:C54"/>
    <mergeCell ref="B36:C36"/>
    <mergeCell ref="B29:C29"/>
    <mergeCell ref="A7:E7"/>
    <mergeCell ref="B26:C26"/>
    <mergeCell ref="B27:C27"/>
    <mergeCell ref="B28:C28"/>
    <mergeCell ref="B32:C32"/>
    <mergeCell ref="B30:C30"/>
    <mergeCell ref="A13:B13"/>
    <mergeCell ref="A15:B15"/>
    <mergeCell ref="D30:E30"/>
    <mergeCell ref="B41:C41"/>
    <mergeCell ref="B35:C35"/>
    <mergeCell ref="B55:C55"/>
    <mergeCell ref="B56:C56"/>
    <mergeCell ref="B60:C60"/>
    <mergeCell ref="B61:C61"/>
    <mergeCell ref="A42:A52"/>
    <mergeCell ref="B70:C70"/>
    <mergeCell ref="A8:B8"/>
    <mergeCell ref="A11:B11"/>
    <mergeCell ref="A12:B12"/>
    <mergeCell ref="A14:B14"/>
    <mergeCell ref="A10:B10"/>
    <mergeCell ref="B69:C69"/>
    <mergeCell ref="B63:C63"/>
    <mergeCell ref="B57:C5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PageLayoutView="0" workbookViewId="0" topLeftCell="A25">
      <selection activeCell="C22" sqref="C22:C39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90">
      <c r="C22" s="10" t="s">
        <v>31</v>
      </c>
    </row>
    <row r="23" ht="210">
      <c r="C23" s="10" t="s">
        <v>32</v>
      </c>
    </row>
    <row r="24" ht="90">
      <c r="C24" s="10" t="s">
        <v>25</v>
      </c>
    </row>
    <row r="25" ht="15">
      <c r="C25" t="s">
        <v>26</v>
      </c>
    </row>
    <row r="26" ht="15">
      <c r="C26" t="s">
        <v>30</v>
      </c>
    </row>
    <row r="27" ht="15">
      <c r="C27" t="s">
        <v>29</v>
      </c>
    </row>
    <row r="33" ht="15">
      <c r="C33" t="s">
        <v>27</v>
      </c>
    </row>
    <row r="34" ht="15">
      <c r="C34" t="s">
        <v>33</v>
      </c>
    </row>
    <row r="35" ht="15">
      <c r="C35" s="11">
        <v>0.6729166666666666</v>
      </c>
    </row>
    <row r="36" ht="15">
      <c r="C36" t="s">
        <v>34</v>
      </c>
    </row>
    <row r="37" ht="15">
      <c r="C37" t="s">
        <v>28</v>
      </c>
    </row>
    <row r="38" ht="15">
      <c r="C38" t="s">
        <v>35</v>
      </c>
    </row>
    <row r="39" ht="15">
      <c r="C39" t="s">
        <v>26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2018-01-30T06:49:14Z</cp:lastPrinted>
  <dcterms:created xsi:type="dcterms:W3CDTF">2011-04-27T06:34:10Z</dcterms:created>
  <dcterms:modified xsi:type="dcterms:W3CDTF">2018-02-07T10:27:08Z</dcterms:modified>
  <cp:category/>
  <cp:version/>
  <cp:contentType/>
  <cp:contentStatus/>
</cp:coreProperties>
</file>