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85" windowWidth="14055" windowHeight="13485" activeTab="1"/>
  </bookViews>
  <sheets>
    <sheet name="DNS zboží celkem" sheetId="1" r:id="rId1"/>
    <sheet name="DNS dílčí objednávky" sheetId="2" r:id="rId2"/>
    <sheet name="Místa dodání" sheetId="3" r:id="rId3"/>
  </sheets>
  <definedNames/>
  <calcPr calcId="162913"/>
</workbook>
</file>

<file path=xl/sharedStrings.xml><?xml version="1.0" encoding="utf-8"?>
<sst xmlns="http://schemas.openxmlformats.org/spreadsheetml/2006/main" count="1745" uniqueCount="645">
  <si>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</si>
  <si>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</si>
  <si>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</si>
  <si>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</si>
  <si>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</si>
  <si>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</si>
  <si>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</si>
  <si>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</si>
  <si>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</si>
  <si>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</si>
  <si>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</si>
  <si>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</si>
  <si>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</si>
  <si>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</si>
  <si>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</si>
  <si>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</si>
  <si>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</si>
  <si>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</si>
  <si>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</si>
  <si>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Pryž/guma</t>
  </si>
  <si>
    <t>Vysoce kvalitní pryž na mazání grafitové tuhy.. Měrná jednotka: ks</t>
  </si>
  <si>
    <t>Náhradní nápň do gelového rolleru, červená 0,5 mm</t>
  </si>
  <si>
    <t>Náhradní náplň pro gelový roller Pentel Energel BLN 105, šíře stopy 0,5 mm, barva červená.. Měrná jednotka: ks</t>
  </si>
  <si>
    <t>Náhradní nápň do gelového rolleru, modrá 0,5 mm</t>
  </si>
  <si>
    <t>Náhradní náplň pro gelový roller Pentel Energel BLN 105, šíře stopy 0,5 mm, barva modrá.. Měrná jednotka: ks</t>
  </si>
  <si>
    <t>Kuličkové pero, černé 0,3 - 0,35 mm</t>
  </si>
  <si>
    <t>Kuličkové pero s pogumovaným úchopem, zasouvací či stiskací mechanika, vyměnitelná náplň, šíře stopy 0,3 - 0,35 mm, barva černá.. Měrná jednotka: ks</t>
  </si>
  <si>
    <t>Kuličkové pero, modré 0,3 - 0,35 mm</t>
  </si>
  <si>
    <t>Kuličkové pero s pogumovaným úchopem, stiskací nebo zasouvací mechanismus, vyměnitelná náplň, šíře stopy 0,3 - 0,35 mm, barva modrá.. Měrná jednotka: ks</t>
  </si>
  <si>
    <t>Kuličkové pero, černé 0,5 mm</t>
  </si>
  <si>
    <t>Plastové kuličkové pero s pogumovaným úchopem, stiskací mechanismus, jehlový hrot 0,5mm, vyměnitelná náplň, barva náplně černá. Měrná jednotka: ks</t>
  </si>
  <si>
    <t>Kuličkové pero jednorázové, černé</t>
  </si>
  <si>
    <t>Průhledné plastové tělo, viditelný stav náplně. Uzávěr a špička v barvě náplně. Kvalitní psaní zajišťuje jemný hrot, 0,70 mm, barva černá..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</si>
  <si>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</si>
  <si>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</si>
  <si>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</si>
  <si>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</si>
  <si>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Kuličkové pero jednorázové, zelené</t>
  </si>
  <si>
    <t>Průhledné plastové tělo, viditelný stav náplně. Uzávěr a špička v barvě náplně. Kvalitní psaní zajišťuje jemný hrot, 0,70 mm, barva zelená. Měrná jednotka: ks</t>
  </si>
  <si>
    <t>Gelový roller, černý 0,5 mm</t>
  </si>
  <si>
    <t>Ergonomické plastové tělo v barvě gelové náplně, stiskací mechanismus. Jemný hrot 0,5 mm, barva černá. Měrná jednotka: ks</t>
  </si>
  <si>
    <t>Gelový roller, červený 0,5 mm</t>
  </si>
  <si>
    <t>Ergonomické plastové tělo v barvě gelové náplně, stiskací mechanismus. Jemný hrot 0,5 mm barva červená..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</si>
  <si>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</si>
  <si>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</si>
  <si>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0,3 mm, černý</t>
  </si>
  <si>
    <t>Bílé plastové tělo, uzávěr s klipem. Koncovka v barvě náplně. Tradiční jemný popisovač šíře stopy 0,3 mm. Délka stopy až 1500 m, černá barva. Měrná jednotka: ks</t>
  </si>
  <si>
    <t>Popisovač 1 mm, černý</t>
  </si>
  <si>
    <t>Černé plastové tělo. Chránítko s klipem a zátka v barvě inkoustu. Permanentní inkoust, odolává vodě a povětrnostním vlivům. Válcový hrot, šíře stopy 1 mm, barva černá. Měrná jednotka: ks</t>
  </si>
  <si>
    <t>Popisovač na CD/DVD, černý</t>
  </si>
  <si>
    <t>Popisovač určený k popisování CD/DVD, permanentní inkoust, šíře stopy 1 mm, barva černá. Měrná jednotka: ks</t>
  </si>
  <si>
    <t>Náhradní náplň do popisovače na bílé tabule, černá</t>
  </si>
  <si>
    <t>Náhradní náplň do popisovače na bílé tabule, barva černá. Měrná jednotka: ks</t>
  </si>
  <si>
    <t>Popisovač na textil černý</t>
  </si>
  <si>
    <t>Popisovač na textil, nevypratelný světlostálý inkoust, odolává teplotě do 60 °C, kulatý hrot, síře stopy 1,8 - 3 mm, barva černá. Měrná jednotka: ks</t>
  </si>
  <si>
    <t>Popisovač na CD/DVD, 0,4 - 0,6 mm, černý</t>
  </si>
  <si>
    <t>Popisovač určený k popisování CD/DVD, permanentní inkoust, šíře stopy 0,4-0,6 mm, barva černá.. Měrná jednotka: ks</t>
  </si>
  <si>
    <t>Zvýrazňovač 1-4,6 mm, oranžový</t>
  </si>
  <si>
    <t>Robustní plastové tělo v barvě reflexního pigmentového inkoustu. Na všechny druhy papíru. Ventilační chránítko, klínový hrot, šíře stopy 1 – 4,6 mm, barva oranžová. Měrná jednotka: ks</t>
  </si>
  <si>
    <t>Zvýrazňovač 1-4,6 mm, růžový</t>
  </si>
  <si>
    <t>Robustní plastové tělo v barvě reflexního pigmentového inkoustu. Na všechny druhy papíru. Ventilační chránítko, klínový hrot, šíře stopy 1 – 4,6 mm, barva růžová. Měrná jednotka: ks</t>
  </si>
  <si>
    <t>Zvýrazňovač 1-4,6 mm, zelený</t>
  </si>
  <si>
    <t>Robustní plastové tělo v barvě reflexního pigmentového inkoustu. Na všechny druhy papíru. Ventilační chránítko, klínový hrot, šíře stopy 1 – 4,6 mm, barva zelená.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</si>
  <si>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</si>
  <si>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</si>
  <si>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Zvýrazňovač 1-4,6 mm, sada 4 barev</t>
  </si>
  <si>
    <t>Robustní plastové tělo v barvě reflexního pigmentového inkoustu. Na všechny druhy papíru. Ventilační chránítko, klínový hrot, šíře stopy 1 – 4,6 (max. 5mm) Měrná jednotka: bal sada 4 ks</t>
  </si>
  <si>
    <t>Ořezávátko</t>
  </si>
  <si>
    <t>Kovové ořezávátko. Měrná jednotka: ks</t>
  </si>
  <si>
    <t>Nástěnka korková  "L"</t>
  </si>
  <si>
    <t>Korková tabule s dřevěným rámem, rozměr 80-100 x 110-130 cm. Měrná jednotka: ks</t>
  </si>
  <si>
    <t>Lepidlo 15g</t>
  </si>
  <si>
    <t>Lepící tyčinka vysunovací na papír, lepenku, korek, neutrální vůně, neobsahující ředidla ani PVC, hmotnost náplně 15 g. Měrná jednotka: ks 15 g</t>
  </si>
  <si>
    <t>Lepidlo univerzální</t>
  </si>
  <si>
    <t>Univerzální kontaktní lepidlo na všechny savé a nesavé materiály. Nevhodné pro lepení PP, PE, měkčeného PVC a teflonu. Obsah 50 ml.. Měrná jednotka: ks</t>
  </si>
  <si>
    <t>Lepidlo vteřinové</t>
  </si>
  <si>
    <t>Univerzální vteřinové lepidlo, 3 g. Měrná jednotka: ks 3 g</t>
  </si>
  <si>
    <t>Nůžky kancelářské - 18 cm</t>
  </si>
  <si>
    <t>Nůžky s ocelovými nožnicemi, ergonomické držení, délka nůžek včetně rukojeti 18 cm. Měrná jednotka: ks</t>
  </si>
  <si>
    <t>Nůžky kancelářské - 21 cm</t>
  </si>
  <si>
    <t>Nůžky s ocelovými nožnicemi, ergonomické držení, délka nůžek včetně rukojeti 20-22 cm. Měrná jednotka: ks</t>
  </si>
  <si>
    <t>Lepidlo 40g</t>
  </si>
  <si>
    <t>Lepící tyčinka vysunovací na papír, lepenku, korek, neutrální vůně, neobsahující ředidla ani PVC, hmotnost náplně 40 g. Měrná jednotka: ks</t>
  </si>
  <si>
    <t>Samolepící záložky 20x50mm, 4 - 5 barev</t>
  </si>
  <si>
    <t>Značkovací samolepicí bloček, min. 4 neonové barvy po 40-50 listech, 20 x 50 mm - popisovatelné, opakovaně použitelná průhledná plastová fólie. Měrná jednotka: balení min. 160 lístků</t>
  </si>
  <si>
    <t>Samolepící etikety 70 x 36 mm</t>
  </si>
  <si>
    <t>Samolepící etikety adresní, rozměr 70 x 36 mm, 24 ks/arch. Měrná jednotka: bal 100 archů</t>
  </si>
  <si>
    <t>Samolepící záložky 20x50mm</t>
  </si>
  <si>
    <t>neonové samolepicí záložky, 4 výrazné neonové barvy, popisovatelné
20 mm x 50 mm / 4 x min. 40 lístků / průhledné, plastové</t>
  </si>
  <si>
    <t>Samolepící etikety 105 x 42,3 mm</t>
  </si>
  <si>
    <t>Samolepící etikety adresní, rozměr 105 x 42,3 mm, 14 ks/arch,. Měrná jednotka: bal 100 archů</t>
  </si>
  <si>
    <t>Samolepící záložky 25 x 43 mm</t>
  </si>
  <si>
    <t>Samolepící záložky, dvě třetiny průhledné, popisovatelné, nezakrývají text. Rozměr: 25 x 43 mm.. Měrná jednotka: bal 50 ks</t>
  </si>
  <si>
    <t>Tabelační etikety dvouřadé 100 x 36,1 mm</t>
  </si>
  <si>
    <t>Samolepící etikety, dvouřadé, rozměr 100 x 36,1 mm, 16 ks/arch. Měrná jednotka: bal 25 archů</t>
  </si>
  <si>
    <t>Opravná páska min. 8 m</t>
  </si>
  <si>
    <t>Opravná páska - jednorázový korekční strojek, páska 4,2-5 mm x min. 8 m. Měrná jednotka: ks</t>
  </si>
  <si>
    <t>Opravná páska 4,2mm x 14 m</t>
  </si>
  <si>
    <t>Opravná páska - jednorázový korekční strojek,šíře pásky 4,2mm, páska min.14 m. Měrná jednotka: ks</t>
  </si>
  <si>
    <t>Strojek lepicí, opravný</t>
  </si>
  <si>
    <t>Lepicí roller s vyměnitelnou náplní. Non permanent - přilepené lze opakovaně sejmout a znovu přilepit, lepidlo nezanechává stopy. 9 mm x min. 14 m.. Měrná jednotka: ks</t>
  </si>
  <si>
    <t>Stojánek na papírový špalíček</t>
  </si>
  <si>
    <t>Stojánek na papírový špalíček, černý, drátěný, velikost 100 x 100 x 100 mm. Měrná jednotka: ks</t>
  </si>
  <si>
    <t>Kalíšek na spony</t>
  </si>
  <si>
    <t>Kalíšek na spony, černý drátěný, průměr 90 mm x výška 30 mm. Měrná jednotka: ks</t>
  </si>
  <si>
    <t>Stojánek na tužky</t>
  </si>
  <si>
    <t>Stojánek na tužky, černý, drátěný, průměr 70-90 mm x výška 100 mm. Měrná jednotka: ks</t>
  </si>
  <si>
    <t>Zakládací obal na vizitky</t>
  </si>
  <si>
    <t>Zakládací obal na 4 vizitky, vhodný do 4-kroužkového vizitkáře. Měrná jednotka: bal 10 ks</t>
  </si>
  <si>
    <t>Obal prospektový A4, rozšířený, 110 mic</t>
  </si>
  <si>
    <t>Plastová kapsa U, extra široká, vnitřní rozměr 220 x 300 mm, zpevněná multiperforace pro zakládání do pořadačů, síla mat. 110 mic. Měrná jednotka: bal 50 ks</t>
  </si>
  <si>
    <t>Obal prospektový A4 min. 55 mic, hladký</t>
  </si>
  <si>
    <t>Plastová U kapsa A4, hladký povrch, čirý,zpevněná multiperforace pro zakládání do pořadačů, síla mat. min. 55 mic. Měrná jednotka: bal 100 ks</t>
  </si>
  <si>
    <t>Motouz 100 g, 124 m</t>
  </si>
  <si>
    <t>Polypropylenový motouz 100 g, 124 m, různé barvy. Měrná jednotka: ks</t>
  </si>
  <si>
    <t>Motouz 250 g, 200 m</t>
  </si>
  <si>
    <t>Polypropylenový motouz 250 g, min. 200 m, různé barvy. Měrná jednotka: ks</t>
  </si>
  <si>
    <t>Textilní šňůrka na jmenovku</t>
  </si>
  <si>
    <t>Textilní šňůrka ke jmenovkám, v šířce 10 mm a délce 44-45 cm s klipem na jmenovku.. Měrná jednotka: ks</t>
  </si>
  <si>
    <t>Jmenovka s klipem a špendlíkem</t>
  </si>
  <si>
    <t>Jmenovka s klipem a špendlíkem. Visačka z PVC fólie o rozměrech 90 x 60 mm, na šířku. Úchyt kombinovaný - klip a špendlík. Měrná jednotka: bal 50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</si>
  <si>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</si>
  <si>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</si>
  <si>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</si>
  <si>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</si>
  <si>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Obal prospektový A4 150 mic</t>
  </si>
  <si>
    <t>Plastová kapsa U, extra pevný, vnitřní rozměr 213-220 x 307 mm, zpevněná multiperforace pro zakládání do pořadačů, síla mat. 150 mic.. Měrná jednotka: bal min. 25 ks</t>
  </si>
  <si>
    <t>Spisové desky DL, průhledné s drukem, modré</t>
  </si>
  <si>
    <t>Spisové desky DL, průhledné s drukem, materiál polypropylen, barva modrá. Měrná jednotka: ks</t>
  </si>
  <si>
    <t>Spisové desky A4, průhledné s drukem, eurozávěs, čiré</t>
  </si>
  <si>
    <t>Spisové desky A4, průhledné s drukem, s eurozávěsem, materiál polypropylen, barva čirá.. Měrná jednotka: ks</t>
  </si>
  <si>
    <t>Rychlovazač PVC A4 - modrý</t>
  </si>
  <si>
    <t>Rychlovazač A4, materiál polypropylen, přední strana průhledná, zadní strana modrá. Měrná jednotka: ks</t>
  </si>
  <si>
    <t>Rychlovazač PVC A4 s eurozávěsem bílý</t>
  </si>
  <si>
    <t>Rychlovazač A4, materiál polypropylen, na boční straně multiperforace pro zakládání do pořadačů, přední strana průhledná, zadní strana bílá. Měrná jednotka: ks</t>
  </si>
  <si>
    <t>Rychlovazač PVC A4 s eurozávěsem černý</t>
  </si>
  <si>
    <t>Rychlovazač A4, materiál polypropylen, na boční straně multiperforace pro zakládání do pořadačů, přední strana průhledná, zadní strana černá.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</si>
  <si>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</si>
  <si>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</si>
  <si>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Rychlovazač PVC A4 s eurozávěsem žlutý</t>
  </si>
  <si>
    <t>Rychlovazač A4, materiál polypropylen, na boční straně multiperforace pro zakládání do pořadačů, přední strana průhledná, zadní strana žlutá. Měrná jednotka: ks</t>
  </si>
  <si>
    <t>Rychlovazač A4 závěsný hnědý</t>
  </si>
  <si>
    <t>Rychlovazač A4, závěsný, materiál karton, barva hnědá. Měrná jednotka: ks</t>
  </si>
  <si>
    <t>Rychlovazač A4 závěsný zelený</t>
  </si>
  <si>
    <t>Rychlovazač A4, závěsný, materiál karton, barva zelená. Měrná jednotka: ks</t>
  </si>
  <si>
    <t>Odkladač stohovatelný i odsazeně bílý</t>
  </si>
  <si>
    <t>Plastový odkladač na dokumenty formátu A4, stohovatelný kolmo i odsazeně, barva bílá. Měrná jednotka: ks</t>
  </si>
  <si>
    <t>Odkladač stohovatelný i odsazeně černý</t>
  </si>
  <si>
    <t>Plastový odkladač na dokumenty formátu A4, stohovatelný kolmo i odsazeně, barva černá. Měrná jednotka: ks</t>
  </si>
  <si>
    <t>Odkladač stohovatelný i odsazeně červený</t>
  </si>
  <si>
    <t>Plastový odkladač na dokumenty formátu A4, stohovatelný kolmo i odsazeně, barva červená. Měrná jednotka: ks</t>
  </si>
  <si>
    <t>Odkladač stohovatelný i odsazeně modrý</t>
  </si>
  <si>
    <t>Plastový odkladač na dokumenty formátu A4, stohovatelný kolmo i odsazeně, barva modrá. Měrná jednotka: ks</t>
  </si>
  <si>
    <t>Odkladač stohovatelný i odsazeně šedý</t>
  </si>
  <si>
    <t>Plastový odkladač na dokumenty formátu A4, stohovatelný kolmo i odsazeně, barva šedá. Měrná jednotka: ks</t>
  </si>
  <si>
    <t>Plastové hřbety - průměr 10 mm, bílé</t>
  </si>
  <si>
    <t>Plastové hřbety pro kroužkovou vazbu, průměr 10 mm, barva bílá. Měrná jednotka: bal 100 ks</t>
  </si>
  <si>
    <t>Mapa 3 klopy, karton - modrá</t>
  </si>
  <si>
    <t>Odkládací mapa A4, 3 klopy, materiál karton, barva modrá. Měrná jednotka: ks</t>
  </si>
  <si>
    <t>Mapa 3 klopy, prešpán, červená</t>
  </si>
  <si>
    <t>Odkládací mapa A4, 3 klopy, materiál prešpán, barva červená. Měrná jednotka: ks</t>
  </si>
  <si>
    <t>Mapa 3 klopy, prešpán, modrá</t>
  </si>
  <si>
    <t>Odkládací mapa A4, 3 klopy, materiál prešpán, barva modrá. Měrná jednotka: ks</t>
  </si>
  <si>
    <t>Mapa 3 klopy, prešpán, zelená</t>
  </si>
  <si>
    <t>Odkládací mapa A4, 3 klopy, materiál prešpán, barva zelená. Měrná jednotka: ks</t>
  </si>
  <si>
    <t>Mapa 3 klopy, prešpán s gumou - modrá</t>
  </si>
  <si>
    <t>Odkládací mapa A4, 3 klopy, gumička přes rohy, materiál prešpán, barva modrá. Měrná jednotka: ks</t>
  </si>
  <si>
    <t>Mapa 3 klopy, prešpán s gumou - oranžová</t>
  </si>
  <si>
    <t>Odkládací mapa A4, 3 klopy, gumička přes rohy, materiál prešpán, barva oranžová. Měrná jednotka: ks</t>
  </si>
  <si>
    <t>Mapa 3 klopy PVC s gumou - červená</t>
  </si>
  <si>
    <t>Odkládací mapa A4, 3 klopy, gumička přes rohy, materiál PVC, barva neprůsvitná červená. Měrná jednotka: ks</t>
  </si>
  <si>
    <t>Mapa 3 klopy PVC s gumou - modrá</t>
  </si>
  <si>
    <t>Odkládací mapa A4, 3 klopy, gumička přez rohy, materiál PVC, barva modrá. Měrná jednotka: ks</t>
  </si>
  <si>
    <t>Rozlišovač papírový, 10,5 x 24, barva modrá</t>
  </si>
  <si>
    <t>Rozlišovač papírový, vhodný pro všechny druhy pořadačů, rozměr: 10,5 x 24,0 cm, barva modrá,. Měrná jednotka: bal 100 ks</t>
  </si>
  <si>
    <t>Rozlišovač papírový, 10,5 x 24, barva zelená</t>
  </si>
  <si>
    <t>Rozlišovač papírový, vhodný pro všechny druhy pořadačů, rozměr: 10,5 x 24,0 cm, barva zelená. Měrná jednotka: bal 100 ks</t>
  </si>
  <si>
    <t>Rozlišovač papírový - 10,5 x 24, mix 5 barev</t>
  </si>
  <si>
    <t>Rozlišovač papírový, vhodný pro všechny druhy pořadačů, rozměr: 10,5 x 24,0 cm, mix 5 barev. Měrná jednotka: bal 100 ks</t>
  </si>
  <si>
    <t>Spisové desky A7, průhledné s drukem, modré</t>
  </si>
  <si>
    <t>Spisové desky A7 průhledné s drukem, materiál polypropylen, barva modrá.. Měrná jednotka: ks</t>
  </si>
  <si>
    <t>Archivační krabice A4 100</t>
  </si>
  <si>
    <t>Archivační krabice A4 z hladké lepenky na ukládání dokumentů, šíře 100mm, různé barvy. Měrná jednotka: ks</t>
  </si>
  <si>
    <t>Box na dokumenty - bílý</t>
  </si>
  <si>
    <t>Box na dokumenty otevřený, zkosený z hladké lepenky , rozměry cca : cca 320 x 245 x 80 mm. mm , barva bílá, barevný potisk. Měrná jednotka: ks</t>
  </si>
  <si>
    <t>Box na dokumenty - červený</t>
  </si>
  <si>
    <t>Box na dokumenty otevřený, zkosený z hladké lepenky, rozměr cca 320 x 245 x 80 mm , potisk barva červená. Měrná jednotka: ks</t>
  </si>
  <si>
    <t>Box na spisy -  modrý</t>
  </si>
  <si>
    <t>Box na spisy A4, šíře hřbetu min.25mm, gumička přes rohy, materiál polypropylen, barva modrá. Měrná jednotka: ks</t>
  </si>
  <si>
    <t>Box na spisy - zelený</t>
  </si>
  <si>
    <t>Box na spisy A4, šíře hřbetu min.2,5 cm, gumička přes rohy, materiál polypropylen, barva zelená. Měrná jednotka: ks</t>
  </si>
  <si>
    <t>Box na dokumenty plast - modrý</t>
  </si>
  <si>
    <t>Box na dokumenty otevřený, zkosený z pevného plastu, šíře hřbetu 70-85 mm, barva netransparentní modrá. Měrná jednotka: ks</t>
  </si>
  <si>
    <t>Pravítko 30cm</t>
  </si>
  <si>
    <t>Pravítko plastové v transparentním provedení, délka 30 cm. Měrná jednotka: ks</t>
  </si>
  <si>
    <t>Pravítko 40cm</t>
  </si>
  <si>
    <t>Pravítko plastové v transparentním provedení, délka 40 cm. Měrná jednotka: ks</t>
  </si>
  <si>
    <t xml:space="preserve">Guma lepící </t>
  </si>
  <si>
    <t>Opakovatelně použitelná lepící guma, polštářky, celková hmotnost min. 50 g. Měrná jednotka: ks</t>
  </si>
  <si>
    <t>Páska lepící 19 mm x 10 m</t>
  </si>
  <si>
    <t>Lepící páska transparentní, samolepící, rozměr 19 mm x min. 10 m. Měrná jednotka: ks</t>
  </si>
  <si>
    <t>Páska lepící 19 mm x 33 m</t>
  </si>
  <si>
    <t>Lepící páska transparentní, samolepící, rozměr 19 mm x 33 m. Měrná jednotka: ks</t>
  </si>
  <si>
    <t>Lepící páska transparentní, 48 mm x 66 m</t>
  </si>
  <si>
    <t>Lepící páska transparentní, samolepící, rozměr 48 mm x 66 m.  Měrná jednotka: ks</t>
  </si>
  <si>
    <t>Páska lepící oboustranná 25 mm x 10 m</t>
  </si>
  <si>
    <t>Oboustranně lepicí páska s vysokou kvalitou lepení. Rozměry 25 mm x min.10 m. Měrná jednotka: ks</t>
  </si>
  <si>
    <t>Páska lepící oboustranná 50 mm x 10 m</t>
  </si>
  <si>
    <t>Oboustranně lepicí páska s vysokou kvalitou lepení. Vhodná pro lepení koberců, PVC, dekorací apod. Rozměry 50 mm x 10 m. Měrná jednotka: ks</t>
  </si>
  <si>
    <t>Páska balicí - lepicí, 48 mm x 66 m</t>
  </si>
  <si>
    <t>Balicí páska transparentní, samolepící, ideální k uzavírání krabic a fixaci, lepí i při nízkých teplotách, při vyšších teplotách nepraská, rozměr 48 mm x min.60 m. Měrná jednotka: ks</t>
  </si>
  <si>
    <t>Páska lepící 75 mm x 66 m</t>
  </si>
  <si>
    <t>Kvalitní lepící páska vhodná pro balení krabic o rozměrech 72-75 mm x 66 m. Měrná jednotka: ks</t>
  </si>
  <si>
    <t>Páska lepící 12 mm x 10 m</t>
  </si>
  <si>
    <t>Lepící páska transparentní, samolepící, rozměr 12 mm x min. 10 m. Měrná jednotka: ks</t>
  </si>
  <si>
    <t>Páska lepící 25 mm  x  10 m, transparentní</t>
  </si>
  <si>
    <t>Lepící páska 25 mm x min. 10 m, transparentní. Měrná jednotka: ks</t>
  </si>
  <si>
    <t>Utěrky čistící na monitory</t>
  </si>
  <si>
    <t>Čistící utěrky na monitory, jemné, vlhčené, balené v dóze. Měrná jednotka: bal 100 ks</t>
  </si>
  <si>
    <t>Podpisová kniha</t>
  </si>
  <si>
    <t>Podpisová kniha A4 v pevných deskách s roztažitelným hřbetem, 17 listů s děrováním, s okénkem pro výměnu štítků. Měrná jednotka: ks</t>
  </si>
  <si>
    <t>Připínáčky barevné - 50 ks</t>
  </si>
  <si>
    <t>Připínáčky do korkové nástěnky, s plastovou ergonomickou hlavičkou a kovovým bodcem. Měrná jednotka: bal min. 50 ks</t>
  </si>
  <si>
    <t>Podložka pod myš - gelová</t>
  </si>
  <si>
    <t>Gelová podložka pod myš s ergonomickou oporou zápěstí. Měrná jednotka: ks</t>
  </si>
  <si>
    <t>Odpadkový koš</t>
  </si>
  <si>
    <t>Praktický plastový koš na papír. Vhodný do pracovny a kanceláře především na papír. Objem: 13 l. Měrná jednotka: ks.</t>
  </si>
  <si>
    <t>Spojovače 24/8</t>
  </si>
  <si>
    <t>Spojovače 24/8, balení 1000 ks. Měrná jednotka: bal 1000 ks</t>
  </si>
  <si>
    <t>Binder klipy 19</t>
  </si>
  <si>
    <t>Kancelářské kovové klipy na sepnutí svazku papíru, vel. 19 mm, černé. Měrná jednotka: bal min. 12 ks</t>
  </si>
  <si>
    <t>Binder klipy 25</t>
  </si>
  <si>
    <t>Kancelářské kovové klipy na sepnutí svazku papíru, vel. 25 mm, černé. Měrná jednotka: bal 12 ks</t>
  </si>
  <si>
    <t>Binder klipy 32</t>
  </si>
  <si>
    <t>Kancelářské kovové klipy na sepnutí svazku papíru, vel. 32 mm, černé. Měrná jednotka: bal min. 12 ks</t>
  </si>
  <si>
    <t>Binder klipy 41</t>
  </si>
  <si>
    <t>Kancelářské kovové klipy na sepnutí svazku papíru, vel. 41 mm, černé. Měrná jednotka: bal 12 ks</t>
  </si>
  <si>
    <t>Binder klipy 15</t>
  </si>
  <si>
    <t>Kancelářské kovové klipy na sepnutí svazku papíru, vel. 15 mm, černé. Měrná jednotka: bal 12 ks</t>
  </si>
  <si>
    <t>Spony kancelářské barevné</t>
  </si>
  <si>
    <t>Barevné kancelářské spony 28 mm potahované plastem. Měrná jednotka: bal 100 ks</t>
  </si>
  <si>
    <t>Sešívačka - 20 listů</t>
  </si>
  <si>
    <t>Celokovová sešívačka potažená plastem, s protiskluzovým dnem proti poškrábání nábytku, hloubka vkládání min. 50 mm, spojovače vel. 26/6 nebo 24/6, kapacita sešití min. 20 listů 80 g/m2. Měrná jednotka: ks</t>
  </si>
  <si>
    <t>Sešívačka - 10 listů</t>
  </si>
  <si>
    <t>Malá plastová sešívačka s mechanickými kovovými díly, spojovače NO. 10, kapacita sešití 10 listů 80 g/m2. Měrná jednotka: ks</t>
  </si>
  <si>
    <t>Sešívačka min. 40 listů</t>
  </si>
  <si>
    <t>Celokovová sešívačka potažená plastem, hloubka vkládání min. 70 mm, výkon min. 40 listů, spojovače min. 24/6, 26/6, 24/8, 26/8. Měrná jednotka: ks</t>
  </si>
  <si>
    <t xml:space="preserve">Děrovačka kancelářská </t>
  </si>
  <si>
    <t>Kancelářská děrovačka, celokovová s posuvným pravítkem, rozteč 80mm, kapacita děrování 30 listů 80 g/m2. Měrná jednotka: ks</t>
  </si>
  <si>
    <t>Balící papír - role</t>
  </si>
  <si>
    <t>Balící papír v roli, vyrobený z recyklovaného materiálu. Šířka 1000 mm, návin cca 50 m, plošná hmotnost 90 g/m2, hmotnost celé role cca 5 kg. Měrná jednotka: ks</t>
  </si>
  <si>
    <t>Kancelářský sešit A4 - linka</t>
  </si>
  <si>
    <t>Kancelářský sešit A4 - 40 listů, linka, bezdřevý papír.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</si>
  <si>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</si>
  <si>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</si>
  <si>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</si>
  <si>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</si>
  <si>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A4 160 g</t>
  </si>
  <si>
    <t>Multifunkční papír se zvýšenou bělostí A4, 160 g, pro použití v tiskárnách, kopírovacích strojích. Měrná jednotka: bal 250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</si>
  <si>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</si>
  <si>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</si>
  <si>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Bublinková obálka A5</t>
  </si>
  <si>
    <t>Bublinková obálka A5 o vnějších rozměrech 195-200 x 270-275 mm s vnitřní bublinkovou vrstvou a samolepícím proužkem. Měrná jednotka: ks</t>
  </si>
  <si>
    <t>Obálka - obchodní taška C4, krycí páska/50ks</t>
  </si>
  <si>
    <t>Obálka C4 s krycí páskou z kvalitního bílého 80 g ofsetového papíru o rozměrech 229 x 324 mm. Měrná jednotka: bal 50 ks</t>
  </si>
  <si>
    <t>Obálka - dopisní taška B4 - X dno/10ks</t>
  </si>
  <si>
    <t>Obálka - dopisní taška B4 - X dno, 90 g rozměr 250 x 353 x 40 mm. Měrná jednotka: bal 10 ks</t>
  </si>
  <si>
    <t>Obálka - dopisní taška B4 - X dno, textilní výztuž/10 ks</t>
  </si>
  <si>
    <t>Obálka - dopisní taška B4 - křížové dno, 120 g, textilní výztuž, rozměr 250 x 353 x 40 mm. Měrná jednotka: bal 10 ks</t>
  </si>
  <si>
    <t>Bublinková obálka A4</t>
  </si>
  <si>
    <t>Bublinková obálka A4 o vnějších rozměrech 245-250 x min.345-350 mm s vnitřní bublinkovou vrstvou a samolepícím proužkem. Měrná jednotka: ks</t>
  </si>
  <si>
    <t>Taška obchodní C5</t>
  </si>
  <si>
    <t>Obchodní taška C5, z min. 80g papíru o rozměrech 229 x 162 mm, samolepící, vkládání na kratší straně. Měrná jednotka: bal min. 50 ks</t>
  </si>
  <si>
    <t>Samolepící bloček 76 x 76 mm, mix 5 barev</t>
  </si>
  <si>
    <t>Samolepící bloček, 76 x 76 mm, opakované lepení, mix 5 neonových barev. Měrná jednotka: bal 400 ks lístků</t>
  </si>
  <si>
    <t>Samolepící bloček 75-76 x 75-76 mm, světle žlutý</t>
  </si>
  <si>
    <t>Samolepící bloček, 75-76 x 75-76 mm, opakované lepení, barva světle žlutá. Měrná jednotka: bal 100 ks lístků</t>
  </si>
  <si>
    <t>Samolepící bločky 38 x 51 mm</t>
  </si>
  <si>
    <t>Samolepící bločky, neonové barvy, 38 x 51 mm, opakované lepení. Měrná jednotka: bal min. 12 x min. 100 ks lístků</t>
  </si>
  <si>
    <t>Samolepící bloček 38-40 x 50-51 mm, světle žlutý</t>
  </si>
  <si>
    <t>Samolepící bloček, 38-40 x 50-51 mm, opakované lepení, barva světle žlutá. Měrná jednotka: 100 ks lístků</t>
  </si>
  <si>
    <t>Pákový pořadač 75 mm červený, karton</t>
  </si>
  <si>
    <t>Pákový pořadač A4, šířka hřbetu 75 mm, na hřbetě otvor pro manipulaci, uzavírací mechanismus, kovové lišty, hřbetní kapsa s vyměnitelnou etiketou, barva červená, materiál: karton. Měrná jednotka: ks</t>
  </si>
  <si>
    <t>Pákový pořadač 75 mm modrý, karton</t>
  </si>
  <si>
    <t>Pákový pořadač A4, šířka hřbetu 75 mm, na hřbetě otvor pro manipulaci, uzavírací mechanismus, kovové lišty, hřbetní kapsa s vyměnitelnou etiketou, barva modrá, materiál: karton. Měrná jednotka: ks</t>
  </si>
  <si>
    <t>Pákový pořadač 50 mm modrý, karton</t>
  </si>
  <si>
    <t>Páková pořadač A4, šířka hřbetu 50 mm, na hřbetě otvot pro manipulaci, uzavírací mechanismus, kovové lišty, hřbetní kapsa s vyměnitelnou etiketou, barva modrá, materiál: karton. Měrná jednotka: ks</t>
  </si>
  <si>
    <t>Pákový pořadač 50 mm zelený, karton</t>
  </si>
  <si>
    <t>Páková pořadač A4, šířka hřbetu 50 mm, na hřbetě otvot pro manipulaci, uzavírací mechanismus, kovové lišty, hřbetní kapsa s vyměnitelnou etiketou, barva zelená, materiál: karton. Měrná jednotka: ks</t>
  </si>
  <si>
    <t>Desky spisové A4 s tkanicí - černé</t>
  </si>
  <si>
    <t>Spisové desky s tkanicí, bez hřbetu, formát A4, knihařsky potažené, barva černá. Měrná jednotka: ks</t>
  </si>
  <si>
    <t>Dvoukroužkový pořadač 35-40 mm bílý</t>
  </si>
  <si>
    <t>Dvoukroužkový pořadač A5, materiál plast, šířka hřbetu 35-40 mm, hřbetní kapsa, barva bílá. Měrná jednotka: ks</t>
  </si>
  <si>
    <t>Dvoukroužkový pořadač 35-40 červený</t>
  </si>
  <si>
    <t>Dvoukroužkový pořadač A4, materiál polypropylen, šířka hřbetu 35-42 mm, na hřbetě se štítkem, barva červená. Měrná jednotka: ks</t>
  </si>
  <si>
    <t>Čtyřkroužkový pořadač 20 mm čirý</t>
  </si>
  <si>
    <t>Čtyřkroužkový pořadač A4, materiál polypropylen poloprůhedný, tloušťka min. 600 mic, šířka hřbetu 20 mm, barva čirá. Měrná jednotka: ks</t>
  </si>
  <si>
    <t>Čtyřkroužkový pořadač 40-45 mm bílá</t>
  </si>
  <si>
    <t>Čtyřkroužkový pořadač A4, materiál polypropylen, šířka hřbetu 40-45 mm, na hřbetě se štítkem, barva bílá. Měrná jednotka: ks</t>
  </si>
  <si>
    <t>Desky spisové A5 s tkanicí - mramorová černá</t>
  </si>
  <si>
    <t>Spisové desky A5 s tkanicí, strojně potažené, vyrobené z kvalitní lepenky, mramorová černá. Měrná jednotka: ks</t>
  </si>
  <si>
    <t>Pákový pořadač 75 mm černý, plast</t>
  </si>
  <si>
    <t>Pákový pořadač A4, šířka hřbetu 75 mm, na hřbetě otvor pro manipulaci, uzavírací mechanismus, kovové lišty, hřbetní kapsa s vyměnitelnou etiketou, barva černá, materiál: plast. Měrná jednotka: ks</t>
  </si>
  <si>
    <t>Pákový pořadač 75 mm, bílý, plast</t>
  </si>
  <si>
    <t>Pákový pořadač A4, šířka hřbetu 75 mm, na hřbetě otvor pro manipulaci, uzavírací mechanismus, kovové lišty, hřberní kapsa s vyměnitelnou etiketou, barva bílá, materiál: plast. Měrná jednotka: ks</t>
  </si>
  <si>
    <t>Pákový pořadač 75 mm, tyrkysová, plast</t>
  </si>
  <si>
    <t>Pákový pořadač A4, šířka hřbetu 75 mm, na hřbetě otvor pro manipulaci, uzavírací mechanismus, kovové lišty, hřberní kapsa s vyměnitelnou etiketou, barva tyrkysová, materiál: plast. Měrná jednotka: ks</t>
  </si>
  <si>
    <t>Pákový pořadač 50 mm černý, plast</t>
  </si>
  <si>
    <t>Páková pořadač A4, šířka hřbetu 50 mm, na hřbetě otvor pro manipulaci, uzavírací mechanismus, kovové lišty, hřbetní kapsa s vyměnitelnou etiketou, barva černá, materiál: plast. Měrná jednotka: ks</t>
  </si>
  <si>
    <t>Pořadač pákový - 50 mm, červený, plast</t>
  </si>
  <si>
    <t>Pákový pořadač A4, šířka hřbetu 50 mm, na hřbetě otvor pro manipulaci, uzavírací mechanismus, kovové lišty, hřbetní kapsa s vyměnitelnou etiketou, barva červená, materiál: plast. Měrná jednotka: ks</t>
  </si>
  <si>
    <t>Pořadač pákový - 50 mm, modrý, plast</t>
  </si>
  <si>
    <t>Pákový pořadač A4, šířka hřbetu 50 mm, na hřbetě otvor pro manipulaci, uzavírací mechanismus, kovové lišty, hřbetní kapsa s vyměnitelnou etiketou, barva modrá, materiál: plast. Měrná jednotka: ks</t>
  </si>
  <si>
    <t>Pořadač pákový - 50 mm, zelený, plast</t>
  </si>
  <si>
    <t>Pákový pořadač A4, šířka hřbetu 50 mm, na hřbetě otvor pro manipulaci, uzavírací mechanismus, kovové lišty, hřbetní kapsa s vyměnitelnou etiketou, barva zelená, materiál: plast. Měrná jednotka: ks</t>
  </si>
  <si>
    <t>Pořadač pákový - 50 mm, žlutý, plast</t>
  </si>
  <si>
    <t>Pákový pořadač A4, šířka hřbetu 50 mm, na hřbetě otvor pro manipulaci, uzavírací mechanismus, kovové lišty, hřbetní kapsa s vyměnitelnou etiketou, barva žlutá, materiál: plast. Měrná jednotka: ks</t>
  </si>
  <si>
    <t>Pořadač pákový 80 mm, modrý, plast</t>
  </si>
  <si>
    <t>Pákový pořadač A4, šířka hřbetu 80 mm, na hřbetě otvor pro manipulaci, uzavírací mechanismus, kovové lišty, hřbetní kapsa s vyměnitelnou etiketou, barva modrá, materiál: plast. Měrná jednotka: ks</t>
  </si>
  <si>
    <t>Pořadač pákový - 80 mm, zelený, plast</t>
  </si>
  <si>
    <t>Pákový pořadač A4, šířka hřbetu 80 mm, na hřbetě otvor pro manipulaci, uzavírací mechanismus, kovové lišty, hřbetní kapsa s vyměnitelnou etiketou, barva zelená, materiál: plast. Měrná jednotka: ks</t>
  </si>
  <si>
    <t>Značkovací bloček 15 x 50 mm</t>
  </si>
  <si>
    <t>Poznámkový bloček a záložka v jednom, 5 neonových barev (5x100l), rozměr 15 x 50mm.</t>
  </si>
  <si>
    <t>Papírový špalíček - volné lístky</t>
  </si>
  <si>
    <t>Papírový špalíček v bílé barvě, volně ložené listy, rozměr 85 x 85 x 80 mm, výška 8 cm. Měrná jednotka: 400listů</t>
  </si>
  <si>
    <t>Papírový špalíček - lepený</t>
  </si>
  <si>
    <t>Papírový špalíček v bílé barvě, lepený, rozměr 90 x 90 mm. Měrná jednotka: bal 400 lístků</t>
  </si>
  <si>
    <t>Štítky do pořadače 5 cm</t>
  </si>
  <si>
    <t>Zasouvací papírové hřbetní štítky pro přehledné rozlišení pořadačů šíře hřbetu 50 mm. Měrná jednotka: bal min. 10 ks</t>
  </si>
  <si>
    <t>Psací podložka s klipem A4, PVC - modrá</t>
  </si>
  <si>
    <t>Psací podložka A4, s klipem pro uchycení dokumentů, pohat podložky PVC, barva modrá. Měrná jednotka: ks</t>
  </si>
  <si>
    <t>Kancelářské gumičky, mix barev</t>
  </si>
  <si>
    <t>Kancelářské gumičky, mix různých barev a průměrů. Měrná jednotka: bal min. 100 ks</t>
  </si>
  <si>
    <t>Obal zakládací A4 L čirý (170 mic, 10 ks)</t>
  </si>
  <si>
    <t>Zakládací obal A4 "L" čirý silný, síla mat.170-180 mic.,nelesklý povrch. Měrná jednotka: bal 10 ks</t>
  </si>
  <si>
    <t>Gelový roller, modrý 0,7 mm</t>
  </si>
  <si>
    <t>Gelový roller s pogumovaným držením, uzávěr s klipem nebo stiskací mechanismus, vyměnitelná náplň, šíře stopy 0,7 mm, barva modrá. Měrná jednotka: ks</t>
  </si>
  <si>
    <t xml:space="preserve">Popisovač 2,5 mm, červený permanentní </t>
  </si>
  <si>
    <t>Popisovač k popisu nejrůznějších povrchů, válcový hrot, permanentní inkoust, smývatelný lihem, šíře stopy 2,5mm, barva červená.. Měrná jednotka: ks</t>
  </si>
  <si>
    <t xml:space="preserve">Popisovač 2,5 mm, modrý permanentní </t>
  </si>
  <si>
    <t>Popisovač k popisu nejrůznějších povrchů, válcový hrot, permanentrní inkoust, smývatelný lihen, šíře stopy 2,5 mm, barva modrá.. Měrná jednotka: ks</t>
  </si>
  <si>
    <t>Popisovač 2,5 mm, sada 4 barev permanentní</t>
  </si>
  <si>
    <t>Popisovač k popisu nejrůznějších povrchů, válcový hrot, permanentní inkoust, smývatelný lihem, šíře stopy 2,5 mm. Měrná jednotka: bal sada 4 barev</t>
  </si>
  <si>
    <t>Zvýrazňovač 1-3 mm, sada 4 barev</t>
  </si>
  <si>
    <t>Štíhlé plastové tělo v barvě inkoustu, chránítko s klipem. Fluorescenční inkoust na všechny druhy papírů. Odolnost proti vyschnutí min. 3 roky. Klínový hrot, šíře stopy 1 – 3 mm. Měrná jednotka: bal sada 4 ks</t>
  </si>
  <si>
    <t>Čistící roztok na monitory 200-250ml.</t>
  </si>
  <si>
    <t>Čistící roztok (sprey) na monitory, 200 -250 ml. Měrná jednotka: ks</t>
  </si>
  <si>
    <t>Obal prospektový A4 60 mic, krupičkový</t>
  </si>
  <si>
    <t>Plastová U kapsa A4,krupičkový povrch, matný, zpevněná multiperforace pro zakládání do pořadačů, síla mat. 60 mic. Měrná jednotka: bal 100 ks</t>
  </si>
  <si>
    <t>Ořezávátko se zásobníkem</t>
  </si>
  <si>
    <t>Plastové ořezávátko s průhlednou odpadní nádobkou a 1 otvorem. Měrná jednotka: ks</t>
  </si>
  <si>
    <t>Gelový roller gumovací, modrý 0,7 mm</t>
  </si>
  <si>
    <t>Přepisovatelný roller s pogumovaným držením, tekutá náplň, stiskací mechanismus, hrot 0,7mm, šíře stopy 0,35 mm, barva modrá Napsaný text lze vymazat opačným koncem rolleru. Měrná jednotka: ks</t>
  </si>
  <si>
    <t>Tužka dřevěná, 2HB</t>
  </si>
  <si>
    <t>Dřevěná grafitová tužka s leštěným povrchem, tvrdost 2HB, délka 170 mm s pryží. Měrná jednotka: ks</t>
  </si>
  <si>
    <t>Lišta nasouvací - 60 listů, červená</t>
  </si>
  <si>
    <t>Nasouvací lišta do 60 listů, červená barva. Měrná jednotka: ks</t>
  </si>
  <si>
    <t>Náplň pro gelový roller gumovací, červený 0,7 mm</t>
  </si>
  <si>
    <t>Náplň pro gelový roller gumovací Pilot Frixion, červený 0,7 mm. Měrná jednotka: 3 ks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</si>
  <si>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</si>
  <si>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</si>
  <si>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>Lišta nasouvací - 30 listů, bílá</t>
  </si>
  <si>
    <t>Nasouvací lišta do 30 listů, bílá barva. Měrná jednotka: ks</t>
  </si>
  <si>
    <t>Mapa 3 klopy PVC s gumou - čirá</t>
  </si>
  <si>
    <t>Odkládací mapa A4, 3 klopy, gumička přes rohy, materiál PVC, barva čirá. Měrná jednotka: ks</t>
  </si>
  <si>
    <t>Papír tabelační 24/12/1+1, perforace</t>
  </si>
  <si>
    <t>Papír tabelační 240mm, 1+1, 1000l, NCR
Kvalitní tiskopisy pro výpočetní techniku, nepotištěné s vodící perforací, pro tisk v jehličkových tiskárnách využívajících jako zdroj papíru nekonečný pás.</t>
  </si>
  <si>
    <t>Náplň pro gelový roller, E681 0,7 mm/modrá</t>
  </si>
  <si>
    <t>Náplň pro gelový roller, E681, 0,7 mm/modrá, šíře stopy 0,7 mm, barva modrá. Měrná jednotka: ks</t>
  </si>
  <si>
    <t>Dopisní obálka C5 samolepící</t>
  </si>
  <si>
    <t>Obálka C5 smolepící z kvalitního bílého 80 g ofsetového papíru o rozměrech 162 x 229 mm. Měrná jednotka: ks</t>
  </si>
  <si>
    <t>Zvýrazňovač 1-3 mm, oranžový</t>
  </si>
  <si>
    <t>Zvýrazňovač 1-3 mm, zelený</t>
  </si>
  <si>
    <t>Zvýrazňovač 1-3 mm, růžový</t>
  </si>
  <si>
    <t>Obálka - obchodní taška C4, krycí páska</t>
  </si>
  <si>
    <t>Obálka C4 s krycí páskou z kvalitního bílého 80 g ofsetového papíru o rozměrech 229 x 324 mm. Měrná jednotka: bal ks</t>
  </si>
  <si>
    <t>Gelový roller gumovací, červený 0,7 mm</t>
  </si>
  <si>
    <t>Ergonomické plastové tělo v barvě gelové náplně, stiskací mechanismus. Jemný hrot 0,7 mm, barva červená. Měrná jednotka: ks</t>
  </si>
  <si>
    <t>Gelový roller gumovací, modrý 0,5 mm</t>
  </si>
  <si>
    <t>Přepisovatelný roller s pogumovaným držením, tekutá náplň, hrot 0,5mm, šíře stopy 0,25 mm, barva náplně modrá.Napsaný text lze vymazat opačným koncem rolleru. Měrná jednotka: ks</t>
  </si>
  <si>
    <t>Gelový roller gumovací, černý 0,7 mm</t>
  </si>
  <si>
    <t>Přepisovatelný roller s pogumovaným držením, tekutá náplň, stiskací mechanismus, hrot 0,7mm, šíře stopy 0,35 mm, barva černá. Napsaný text lze vymazat opačným koncem rolleru. Měrná jednotka: ks</t>
  </si>
  <si>
    <t>Náplň pro gelový roller gumovací, modrý 0,5 mm</t>
  </si>
  <si>
    <t>Náplň pro gelový roller gumovací Pilot Frixion, modrý 0,5 mm. Měrná jednotka: bal/3ks</t>
  </si>
  <si>
    <t>Náplň pro gelový roller gumovací, modrý 0,7 mm</t>
  </si>
  <si>
    <t>Náplň pro gelový roller gumovací Pilot Frixion, modrý 0,7 mm. Měrná jednotka: 3 ks</t>
  </si>
  <si>
    <t>Print etikety 210 x 297 mm</t>
  </si>
  <si>
    <t>Print etikety, 210 x 297 mm. Měrná jednotka: bal 1etiketa/arch.Balení 100 archů.</t>
  </si>
  <si>
    <t>Připínáčky kovové</t>
  </si>
  <si>
    <t>Kovové připínáčky balené do krabiček. Průměr hlavičky 10 mm. Měrná jednotka: bal / 100 ks</t>
  </si>
  <si>
    <t>Páska lepící 15 mm x 10 m</t>
  </si>
  <si>
    <t>Lepící páska transparentní, samolepící, rozměr 15 mm x 10 m. Měrná jednotka: ks</t>
  </si>
  <si>
    <t>Koš na odpadky</t>
  </si>
  <si>
    <t>Plastový koš na odpadky, nášlapný mechanismus, vyjímatelná vnitřní nádoba. Přibližné rozměry:35x30x40 cm. Objem: 15 l. Barva: bílá, bílohnědá, mramor nebo béžovohnědá.</t>
  </si>
  <si>
    <t>Desky spisové DL, průhledné s drukem - čiré</t>
  </si>
  <si>
    <t>Spisové desky fromát DL, průhledné s drukem, materiál polypropylen, barva čirá. Měrná jednotka: ks</t>
  </si>
  <si>
    <t>Špendlíky s hlavičkou</t>
  </si>
  <si>
    <t>Špendlíky (délka 30 - 35 mm) s plastovou/skleněnou hlavičkou, různé barvy. Měrná jednotka: bal 50 ks</t>
  </si>
  <si>
    <t>Bublinková obálka K/20</t>
  </si>
  <si>
    <t>Bublinková obálka K/20 (pro formát A3) s vnitřní bublinkovou vrstvou a samolepícím proužkem. Měrná jednotka: bal min. 10 ks</t>
  </si>
  <si>
    <t>Obálka - dopisní taška B5 - X dno, textilní výztuž/10 ks</t>
  </si>
  <si>
    <t>Obálka - dopisní taška B5 - křížové dno, textilní výztuž, 130 g, rozměr 175 x 250 x 40 mm. Měrná jednotka: bal 10 ks</t>
  </si>
  <si>
    <t>Celková cena zadavatele:</t>
  </si>
  <si>
    <t>Celková cena uchazeče:</t>
  </si>
  <si>
    <t>podatelna (22265), MFC-01.12, Kontakt: Petra Heldtová (petra.heldtova@ujep.cz Tel:475286166)</t>
  </si>
  <si>
    <t>Pracoviště, místo dodání:</t>
  </si>
  <si>
    <t>22265/01/0003/01 Ústí nad Labem</t>
  </si>
  <si>
    <t>Projekt:</t>
  </si>
  <si>
    <t>ID obj.</t>
  </si>
  <si>
    <t>Děkanát PF UJEP (43101 01 0000 01 ), Pedagogická fakulta, 1. patro, č. dveří 212, Kontakt: Ludmila Svobodová (ludmila.svobodova@ujep.cz Tel:475283124)</t>
  </si>
  <si>
    <t>43101 01 0000 01  děkanát PF</t>
  </si>
  <si>
    <t>FSE - KEK (45204), , Kontakt: Hana Zdarská (hana.zdarska@ujep.cz Tel:475284802)</t>
  </si>
  <si>
    <t>45204/01/0000/01 aa</t>
  </si>
  <si>
    <t>CJP PF (43217), CN 636, Kontakt: Jaroslava Jelínková (jelinkova.jaroslava@seznam.cz Tel:725298037)</t>
  </si>
  <si>
    <t>4321701000001 rozpočet CJP</t>
  </si>
  <si>
    <t>Knihkupectví (22290), Knihkupectví, Kontakt: Pavla Turčínová (knihkupectvi@ujep.cz Tel:475286044)</t>
  </si>
  <si>
    <t>22290 01 0000 01 22290</t>
  </si>
  <si>
    <t>Pasteurova 1 (22251), MFC-3.08, Kontakt: Jiřina Zajíčková (jirina.zajickova@ujep.cz Tel:475286347)</t>
  </si>
  <si>
    <t>22251/01/0000/01 EO</t>
  </si>
  <si>
    <t>IO (22261), MFC-3.23, Kontakt: Daša Šimčišinová (dasa.simcisinova@ujep.cz Tel:475 28 6374)</t>
  </si>
  <si>
    <t>22261 01 0000 01 Provoz</t>
  </si>
  <si>
    <t>PřF KCh (53223), CN, 2.p.č.dv.234, Kontakt: Ilona Dolenská (ilona.dolenska@ujep.cz Tel:475283381)</t>
  </si>
  <si>
    <t>53223 18 0109 01 GAČR Nezbeda</t>
  </si>
  <si>
    <t>Oddělení marketingu a propagace (22103), rektorát 1.16, Kontakt: Hana Kůsová (hana.kusova@ujep.cz Tel:792318688)</t>
  </si>
  <si>
    <t>2210308000101 U21</t>
  </si>
  <si>
    <t>SKM (27101), Kolej K1- přízemí, Klíšská 979/129, Ústí nad Labem, Kontakt: Hana Halaszova (hana.halaszova@ujep.cz Tel:47 528 72 42)</t>
  </si>
  <si>
    <t>27101/91/0000/09 vlastní zdroje</t>
  </si>
  <si>
    <t xml:space="preserve"> (22142), , Kontakt: Lenka Potencová (lenka.potencova@ujep.cz Tel:475286231)</t>
  </si>
  <si>
    <t>22142/36/0112/01 Erasmus</t>
  </si>
  <si>
    <t>UJEP, FŽP, KPV (44202 01 0000 01), FŽP, 3 patro. č.d. 141, Kontakt: Vladimíra Kofroňová (vladimira.kofronova@ujep.cz Tel:475284141)</t>
  </si>
  <si>
    <t>44202 01 0000 01 Hrazeno z KPV 44202 01 0000 01</t>
  </si>
  <si>
    <t>FSE IEEP (45144 37 0201 01), Moskevska, 208, Kontakt: Libor Pacovsky (libor.pacovsky@ujep.cz Tel:475284708)</t>
  </si>
  <si>
    <t>45144 37 0201 01 REGBES, Pausal. nakl.</t>
  </si>
  <si>
    <t>PřF (53111), Klíšská 30, Kontakt: Andrea Marková (andrea.markova@ujep.cz Tel:47528 5722)</t>
  </si>
  <si>
    <t>53111/36/0001/01 TRANS3Net</t>
  </si>
  <si>
    <t>REN  (22264), MFC 3.20, Kontakt: Vladimír Bauštein (baustein@ujep.cz Tel:724028201)</t>
  </si>
  <si>
    <t>22264/01/0000/01 Ústí nad Labem</t>
  </si>
  <si>
    <t>Centrum informatiky (29100), MFC 2, 2.19, Kontakt: Marcela Štorcova (marcela.storcova@ujep.cz Tel:475286242)</t>
  </si>
  <si>
    <t>29100/01/0000/01 rozpočet CI</t>
  </si>
  <si>
    <t>ORaK (22151), Rektorát, 4.p, 4.09.2, Kontakt: Andrea Musilova (andrea.musilova@ujep.cz Tel:475 286 365)</t>
  </si>
  <si>
    <t>22151/08/0001/01 IP 2017  Rozvoj - kampus</t>
  </si>
  <si>
    <t>KVU PF UJEP (43205  ), HO-162, Kontakt: Lada Třebínová (lada.trebinova@ujep.cz Tel:475282289)</t>
  </si>
  <si>
    <t>43205 /01/0000/01 není</t>
  </si>
  <si>
    <t>evidence majetku (22252), , Kontakt: Olga Brejchová (olga.brejchova@ujep.cz Tel:475 28 6342)</t>
  </si>
  <si>
    <t>22252 01 0000 01 majetek</t>
  </si>
  <si>
    <t>VK UJEP (26100), , Kontakt: Kateřina Koděrová (katerina.koderova@ujep.cz Tel:475286012)</t>
  </si>
  <si>
    <t xml:space="preserve">26100 01 0000 01 DNS </t>
  </si>
  <si>
    <t>Pozn.: popis vlastností může přesáhnout velikost buňky (např.:dvojklik na buňku zobrazí celý text)</t>
  </si>
  <si>
    <t>Kuličkové pero, stiskací nebo zasouvací mechanismus, vyměnitelná náplň, šíře stopy 0,3 - 0,35 mm, barva modrá.. Měrná jednotka: ks</t>
  </si>
  <si>
    <t>Plastové kuličkové pero s pogumovaným úchopem, stiskací mechanismus, jehlový hrot 0,5 - 0,7mm, vyměnitelná náplň, barva náplně černá. Měrná jednotka: ks</t>
  </si>
  <si>
    <t>Kuličkové pero, černé 0,5 - 0,7 mm</t>
  </si>
  <si>
    <t>Průhledné plastové tělo, viditelný stav náplně. Uzávěr a špička v barvě náplně. Kvalitní psaní zajišťuje jemný hrot, 0,5 . 1 mm, barva černá.. Měrná jednotka: ks</t>
  </si>
  <si>
    <t>Průhledné plastové tělo, viditelný stav náplně. Uzávěr a špička v barvě náplně. Kvalitní psaní zajišťuje jemný hrot, 0,5 - 1 mm, barva červená. Měrná jednotka: ks</t>
  </si>
  <si>
    <t>Průhledné plastové tělo, viditelný stav náplně. Uzávěr a špička v barvě náplně. Kvalitní psaní zajišťuje jemný hrot, 0,5 - 1 mm, barva modrá. Měrná jednotka: ks</t>
  </si>
  <si>
    <t>Průhledné plastové tělo, viditelný stav náplně. Uzávěr a špička v barvě náplně. Kvalitní psaní zajišťuje jemný hrot, 0,5 - 1 mm, barva zelená. Měrná jednotka: ks</t>
  </si>
  <si>
    <t>Ergonomické plastové tělo v barvě gelové náplně, pogumovaný úchop, stiskací mechanismus, vyměnitelná náplň. Jemný hrot 0,5 mm, barva černá. Měrná jednotka: ks</t>
  </si>
  <si>
    <t>Ergonomické plastové tělo v barvě gelové náplně, pogumovaný úchop, stiskací mechanismus, vyměnitelná náplň. Jemný hrot 0,5 mm, barva červená. Měrná jednotka: ks</t>
  </si>
  <si>
    <t>Bílé plastové tělo, uzávěr s klipem. Koncovka v barvě náplně. Popisovač šíře stopy 0,3 mm. Délka stopy až 1500 m, černá barva. Měrná jednotka: ks</t>
  </si>
  <si>
    <t>Robustní plastové tělo standardních rozměrů (ne mini verze) v barvě reflexního pigmentového inkoustu. Na všechny druhy papíru. Ventilační chránítko, klínový hrot, šíře stopy 1 – 4,6 mm, barva oranžová. Měrná jednotka: ks</t>
  </si>
  <si>
    <t>Robustní plastové tělo standardních rozměrů (ne mini verze) v barvě reflexního pigmentového inkoustu. Na všechny druhy papíru. Ventilační chránítko, klínový hrot, šíře stopy 1 – 4,6 mm, barva růžová. Měrná jednotka: ks</t>
  </si>
  <si>
    <t>Robustní plastové tělo standardních rozměrů (ne mini verze) v barvě reflexního pigmentového inkoustu. Na všechny druhy papíru. Ventilační chránítko, klínový hrot, šíře stopy 1 – 4,6 mm, barva zelená. Měrná jednotka: ks</t>
  </si>
  <si>
    <t>Robustní plastové tělo standardních rozměrů (ne mini verze) v barvě reflexního pigmentového inkoustu. Na všechny druhy papíru. Ventilační chránítko, klínový hrot, šíře stopy 1 – 4,6 mm, barva žlutá. Měrná jednotka: ks</t>
  </si>
  <si>
    <t>Robustní plastové tělo standardních rozměrů (ne mini verze) v barvě reflexního pigmentového inkoustu. Na všechny druhy papíru. Ventilační chránítko, klínový hrot, šíře stopy 1 – 4,6 mm Měrná jednotka: bal sada 4 ks</t>
  </si>
  <si>
    <t>Lepidlo min. 15g</t>
  </si>
  <si>
    <t>Lepící tyčinka vysunovací na papír, lepenku, korek, neutrální vůně, neobsahující rozpouštědla, hmotnost náplně min. 15 g. Měrná jednotka: ks</t>
  </si>
  <si>
    <t>Univerzální kontaktní lepidlo na všechny savé a nesavé materiály. Bez  toluenu. Obsah min. 50 ml.. Měrná jednotka: ks</t>
  </si>
  <si>
    <t xml:space="preserve">Univerzální vteřinové lepidlo, min. 3 g. Měrná jednotka: ks </t>
  </si>
  <si>
    <t>Nůžky kancelářské - 17,5-18 cm</t>
  </si>
  <si>
    <t>Nůžky kancelářské - 20-22 cm</t>
  </si>
  <si>
    <t>Lepidlo min. 40g</t>
  </si>
  <si>
    <t>Lepící tyčinka vysunovací na papír, lepenku, korek, neutrální vůně, neobsahující rozpouštědla, hmotnost náplně min. 40 g. Měrná jednotka: ks</t>
  </si>
  <si>
    <t>Plastové samolepící záložky  45-50x12-20mm, min. 4 neonové barvy</t>
  </si>
  <si>
    <t>Plastové samolepící popisovatelné záložky. min. 4 neonové barvy, min. 100 záložek, rozměr záložky: 45-50x12-20 mm. Měrná jednotka: balení /min. 100 záložek.</t>
  </si>
  <si>
    <t>Samolepící etikety adresní, rozměr 70 x 36 mm, 24 ks/arch. Měrná jednotka: bal min. 100 archů</t>
  </si>
  <si>
    <t>Samolepící etikety 105 x 40-42,3 mm</t>
  </si>
  <si>
    <t>Samolepící etikety adresní, rozměr 105 x 40-42,3 mm, 14 ks/arch,. Měrná jednotka: bal min. 100 archů</t>
  </si>
  <si>
    <t>Samolepící záložky 25-25,4 x 43-43,2 mm</t>
  </si>
  <si>
    <t>Samolepící záložky, dvě třetiny průhledné, popisovatelné, nezakrývají text. Rozměr: 25-25,4 x 43-43,2 mm.. Měrná jednotka: bal min. 50 ks</t>
  </si>
  <si>
    <t>Tabelační etikety dvouřadé 100-102x 35-36,1 mm</t>
  </si>
  <si>
    <t>Samolepící etikety, dvouřadé, rozměr 100-102 x 35-36,1 mm, 16 ks/arch. Měrná jednotka: bal min. 25 archů</t>
  </si>
  <si>
    <t>Opravná páska min. 4,2-5mm x min. 8 m</t>
  </si>
  <si>
    <t>Opravná páska 4,2-5mm x min. 14 m</t>
  </si>
  <si>
    <t>Opravná páska - jednorázový korekční strojek,šíře pásky 4,2-5mm, páska min.14 m. Měrná jednotka: ks</t>
  </si>
  <si>
    <t>Strojek lepicí nonpermanent</t>
  </si>
  <si>
    <t>Lepicí strojek s vyměnitelnou náplní. Non permanent - přilepené lze opakovaně sejmout a znovu přilepit, lepidlo nezanechává stopy. Šířka 8,4 mm x min. 14 m. Měrná jednotka: ks</t>
  </si>
  <si>
    <t>Stojánek na tužky, černý, drátěný, průměr 80-90 mm x výška 95-100 mm. Měrná jednotka: ks</t>
  </si>
  <si>
    <t>Zakládací obal na 4 vizitky, vhodný do 4-kroužkového vizitkáře. Měrná jednotka: bal min. 10 ks</t>
  </si>
  <si>
    <t>Obal prospektový A4, rozšířený, 100-120 mic</t>
  </si>
  <si>
    <t>Plastová kapsa U, extra široká, vnitřní rozměr 220 x 300 mm, zpevněná multiperforace pro zakládání do pořadačů, síla mat. 100-120 mic. Měrná jednotka: bal min. 50 ks</t>
  </si>
  <si>
    <t>Obal prospektový A4 min. 50 mic, hladký</t>
  </si>
  <si>
    <t>Plastová U kapsa A4, hladký povrch, čirý,zpevněná multiperforace pro zakládání do pořadačů, síla mat. min. 50 mic. Měrná jednotka: bal min. 100 ks</t>
  </si>
  <si>
    <t>Polypropylenový motouz 100 g, tloušťka 2mm, různé barvy. Měrná jednotka: ks</t>
  </si>
  <si>
    <t>Motouz 100 g</t>
  </si>
  <si>
    <t>Motouz 250 g, min. 200 m</t>
  </si>
  <si>
    <t>Jmenovka s klipem a špendlíkem. Visačka z PVC fólie o rozměrech 90 x 60 mm, na šířku. Úchyt kombinovaný - klip a špendlík. Měrná jednotka: bal min. 50 ks</t>
  </si>
  <si>
    <t>Obal prospektový A4 min. 150 mic</t>
  </si>
  <si>
    <t>Plastová kapsa U, extra pevný, umožňuje vložení 30 listů papíru, zpevněná multiperforace pro zakládání do pořadačů, síla mat. min. 150 mic.. Měrná jednotka: bal min. 25 ks</t>
  </si>
  <si>
    <t>Rychlovazač A4 závěsný hnědý nebo oranžový</t>
  </si>
  <si>
    <t>Rychlovazač A4, závěsný, materiál karton, barva hnědá nebo oranžová. Měrná jednotka: ks</t>
  </si>
  <si>
    <t>Odkladač stohovatelný i odsazeně šedý (či kouřový)</t>
  </si>
  <si>
    <t>Plastový odkladač na dokumenty formátu A4, stohovatelný kolmo i odsazeně, barva šedá či (kouřová) Měrná jednotka: ks</t>
  </si>
  <si>
    <t>Plastové hřbety pro kroužkovou vazbu, průměr 10 mm, barva bílá. Měrná jednotka: bal min. 100 ks</t>
  </si>
  <si>
    <t>Odkládací mapa A4, 3 klopy, gumička přes rohy, materiál PVC, barva modrá. Měrná jednotka: ks</t>
  </si>
  <si>
    <t>Rozlišovač papírový, vhodný pro všechny druhy pořadačů, rozměr: 10,5 x 24,0 cm, barva modrá,. Měrná jednotka: bal min. 100 ks</t>
  </si>
  <si>
    <t>Rozlišovač papírový, vhodný pro všechny druhy pořadačů, rozměr: 10,5 x 24,0 cm, barva zelená. Měrná jednotka: bal min. 100 ks</t>
  </si>
  <si>
    <t>Rozlišovač papírový, vhodný pro všechny druhy pořadačů, rozměr: 10,5 x 24,0 cm, mix 5 barev. Měrná jednotka: bal min. 100 ks</t>
  </si>
  <si>
    <t>Box na dokumenty otevřený, zkosený z hladké lepenky , rozměry 320-330 x 230-255 x 72-80 mm. mm , barva bílá, barevný potisk. Měrná jednotka: ks</t>
  </si>
  <si>
    <t>Box na dokumenty otevřený, zkosený z hladké lepenky, rozměr 320-330 x 230-255 x 72-80 mm , potisk barva červená. Měrná jednotka: ks</t>
  </si>
  <si>
    <t>Box (krabice) na spisy A4, šíře hřbetu 25-30mm, gumička přes rohy, materiál polypropylen, min. 500 mic, barva modrá. Měrná jednotka: ks</t>
  </si>
  <si>
    <t>Box (krabice) na spisy A4, šíře hřbetu 25-30 mm, gumička přes rohy, materiál polypropylen min. 500 mic, barva zelená. Měrná jednotka: ks</t>
  </si>
  <si>
    <t>Guma lepící, min. 50g</t>
  </si>
  <si>
    <t>Lepící páska transparentní, samolepící, rozměr 19 mm x min. 33 m. Měrná jednotka: ks</t>
  </si>
  <si>
    <t>Lepící páska transparentní, samolepící, rozměr 48 mm x min. 66 m.  Měrná jednotka: ks</t>
  </si>
  <si>
    <t>Oboustranně lepicí páska s vysokou kvalitou lepení. Vhodná pro lepení koberců, PVC, dekorací apod. Rozměry 50 mm x min. 10 m. Měrná jednotka: ks</t>
  </si>
  <si>
    <t>Páska lepící oboustranná 50 mm x min. 10 m</t>
  </si>
  <si>
    <t>Páska lepící 72-75 mm x 66 m</t>
  </si>
  <si>
    <t>Lepící páska vhodná pro balení krabic, rozměry 72-75 mm x min. 66 m. Měrná jednotka: ks</t>
  </si>
  <si>
    <t>Čistící antistatické utěrky na monitory, jemné, vlhčené, balené v dóze. Měrná jednotka: bal min. 100 ks</t>
  </si>
  <si>
    <t>Podpisová kniha A4 v pevných deskách s roztažitelným hřbetem, min. 16 listů s děrováním, s okénkem pro výměnu štítků. Měrná jednotka: ks</t>
  </si>
  <si>
    <t>Praktický plastový koš na papír. Vhodný do pracovny a kanceláře především na papír. Objem: 13-15 l. Měrná jednotka: ks.</t>
  </si>
  <si>
    <t>Barevné kancelářské spony 28 mm potahované plastem. Měrná jednotka: bal min. 100 ks</t>
  </si>
  <si>
    <t>Malá plastová sešívačka s mechanickými kovovými díly, spojovače NO. 10, kapacita sešití min. 10 listů 80 g/m2. Měrná jednotka: ks</t>
  </si>
  <si>
    <t>Kancelářská děrovačka, celokovová s posuvným pravítkem, rozteč 80mm, kapacita děrování min. 30 listů 80 g/m2. Měrná jednotka: ks</t>
  </si>
  <si>
    <t>Balící papír "šedák" - role</t>
  </si>
  <si>
    <t>Balící papír v roli, vyrobený z recyklovaného materiálu. Šířka 1000 mm, návin cca 50 m, plošná hmotnost 90 g/m2. Měrná jednotka: ks</t>
  </si>
  <si>
    <t>Xerografický papír pro běžné použití v kanceláři, 210x297mm, formát A4 80g, bílý, nízká prašnost, standardní, bezdřevý, vysoce bílý kopírovací papír vhodný pro kopírování a oboustranné tisky na laserových a inkoustových tiskárnách. Papír vhodný pro dlouhodobou archivaci dle normy ISO 9706. CIE bělost min. 146. Měrná jednotka: bal min. 500 listů</t>
  </si>
  <si>
    <t>Multifunkční papír A3, 80 g, se zvýšenou bělostí pro použití ve všech kopírovacích strojích, laserových a inkoustových tiskárnách. Měrná jednotka: bal min. 500 ks</t>
  </si>
  <si>
    <t>Multifunkční papír se zvýšenou bělostí A4, 160 g, pro použití v tiskárnách, kopírovacích strojích. Měrná jednotka: bal min. 250 ks</t>
  </si>
  <si>
    <t>Xerografický papír nejvyšší kvality, vhodný pro plnobarevný tisk a kopírování. Formát A4, 80 g, barva bílá, CIE bělost min. 160. Měrná jednotka: bal min. 500 listů</t>
  </si>
  <si>
    <t>Obálka C4 s krycí páskou z kvalitního bílého 80 g ofsetového papíru o rozměrech 229 x 324 mm. Měrná jednotka: bal min. 50 ks</t>
  </si>
  <si>
    <t>Obálka - dopisní taška B4 - X dno, min. 90 g rozměr 250 x 350-353 x 40 mm. Měrná jednotka: bal min. 10 ks</t>
  </si>
  <si>
    <t>Obálka - dopisní taška B4 - křížové dno, min. 120 g, textilní výztuž, rozměr 250 x 350-353 x 40 mm. Měrná jednotka: bal min. 10 ks</t>
  </si>
  <si>
    <t>Bublinková obálka A4 240-245x350 mm, s otevíráním na kratší straně, samolepící s krycí páskou. Měrná jednotka: ks.</t>
  </si>
  <si>
    <t>Samolepící bloček 75-76 x 75-76 mm, mix 4 -5 barev</t>
  </si>
  <si>
    <t>Samolepící bloček, 75-76 x 75-76 mm, opakované lepení, mix 4 -5 neonových barev. Měrná jednotka: bal min. 400 lístků</t>
  </si>
  <si>
    <t>Samolepící bloček, 38-40 x 50-51 mm, opakované lepení, barva světle žlutá. Měrná jednotka: min. 3x100 lístků</t>
  </si>
  <si>
    <t>Pákový pořadač A4, šířka hřbetu 50 mm, na hřbetě otvot pro manipulaci, uzavírací mechanismus, kovové lišty, hřbetní kapsa s vyměnitelnou etiketou, barva modrá, materiál: karton. Měrná jednotka: ks</t>
  </si>
  <si>
    <t>Pákový pořadač A4, šířka hřbetu 50 mm, na hřbetě otvot pro manipulaci, uzavírací mechanismus, kovové lišty, hřbetní kapsa s vyměnitelnou etiketou, barva zelená, materiál: karton. Měrná jednotka: ks</t>
  </si>
  <si>
    <t>Dvoukroužkový pořadač A4, materiál polypropylen, šířka hřbetu 35-40 mm, na hřbetě se štítkem, barva červená. Měrná jednotka: ks</t>
  </si>
  <si>
    <t>Pákový pořadač A4, šířka hřbetu 50 mm, na hřbetě otvor pro manipulaci, uzavírací mechanismus, kovové lišty, hřbetní kapsa s vyměnitelnou etiketou, barva černá, materiál: plast (min. z vnější strany). Měrná jednotka: ks</t>
  </si>
  <si>
    <t>Pákový pořadač A4, šířka hřbetu 50 mm, na hřbetě otvor pro manipulaci, uzavírací mechanismus, kovové lišty, hřbetní kapsa s vyměnitelnou etiketou, barva červená, materiál: plast (min. z vnější strany). Měrná jednotka: ks</t>
  </si>
  <si>
    <t>Pákový pořadač A4, šířka hřbetu 50 mm, na hřbetě otvor pro manipulaci, uzavírací mechanismus, kovové lišty, hřbetní kapsa s vyměnitelnou etiketou, barva modrá, materiál: plast (minimálně z vnější strany). Měrná jednotka: ks</t>
  </si>
  <si>
    <t>Pákový pořadač A4, šířka hřbetu 50 mm, na hřbetě otvor pro manipulaci, uzavírací mechanismus, kovové lišty, hřbetní kapsa s vyměnitelnou etiketou, barva zelená, materiál: plast (min. z vnější strany). Měrná jednotka: ks</t>
  </si>
  <si>
    <t>Pákový pořadač A4, šířka hřbetu 50 mm, na hřbetě otvor pro manipulaci, uzavírací mechanismus, kovové lišty, hřbetní kapsa s vyměnitelnou etiketou, barva žlutá, materiál: plast (minimálně z vnější strany). Měrná jednotka: ks</t>
  </si>
  <si>
    <t>Pákový pořadač A4, šířka hřbetu 80 mm, na hřbetě otvor pro manipulaci, uzavírací mechanismus, kovové lišty, hřbetní kapsa s vyměnitelnou etiketou, barva modrá, materiál: plast (min. z vnější strany). Měrná jednotka: ks</t>
  </si>
  <si>
    <t>Pákový pořadač A4, šířka hřbetu 80 mm, na hřbetě otvor pro manipulaci, uzavírací mechanismus, kovové lišty, hřbetní kapsa s vyměnitelnou etiketou, barva zelená, materiál: plast (min. z vnější strany). Měrná jednotka: ks</t>
  </si>
  <si>
    <t>Značkovací bloček 12-15 x 48-50 mm</t>
  </si>
  <si>
    <t>Poznámkový bloček a záložka v jednom, 5 neonových barev (5x100l), rozměr 12-15 x 48-50mm. Měrná jednotka: bal. min. 5x100 lístků</t>
  </si>
  <si>
    <t>Papírový špalíček v bílé barvě, volně ložené listy, rozměr 85-90 x 85-90 x 80 mm, výška 8 cm. Měrná jednotka: min. 400 listů</t>
  </si>
  <si>
    <t>Papírový špalíček v bílé barvě, lepený, rozměr 85-90 x 85-90 mm. Měrná jednotka: bal min. 400 lístků</t>
  </si>
  <si>
    <t>Psací podložka A4, s klipem pro uchycení dokumentů, potah podložky PVC, barva modrá. Měrná jednotka: ks</t>
  </si>
  <si>
    <t>Zakládací obal A4 "L" čirý silný, síla mat.170-180 mic.,nelesklý povrch. Měrná jednotka: bal min. 10 ks</t>
  </si>
  <si>
    <t>Obal zakládací A4 L čirý (170-180 mic, 10 ks)</t>
  </si>
  <si>
    <t>Plastová U kapsa A4,krupičkový povrch, matný, zpevněná multiperforace pro zakládání do pořadačů, síla mat. 60 mic. Měrná jednotka: bal min. 100 ks</t>
  </si>
  <si>
    <t>Tužka dřevěná, 2 (HB)</t>
  </si>
  <si>
    <t>Dřevěná grafitová tužka s leštěným povrchem, tvrdost 2(HB), délka min. 170 mm s pryží. Měrná jednotka: ks</t>
  </si>
  <si>
    <t>Náplň pro gelový roller gumovací, červený 0,7 mm/3 ks</t>
  </si>
  <si>
    <t>Obálka C5 samolepící z kvalitního bílého 80 g ofsetového papíru o rozměrech 162 x 229 mm. Měrná jednotka: ks</t>
  </si>
  <si>
    <t>Obálka C4 s krycí páskou z kvalitního bílého min. 80 g ofsetového papíru o rozměrech 229 x 324 mm. Měrná jednotka: bal ks</t>
  </si>
  <si>
    <t>Přepisovatelný roller s pogumovaným držením, tekutá náplň, stiskací mechanismus, hrot 0,7mm, šíře stopy 0,35 mm, barva červená. Napsaný text lze vymazat opačným koncem rolleru. Měrná jednotka: ks</t>
  </si>
  <si>
    <t>Náplň pro gelový roller gumovací, modrý 0,5 mm/3ks</t>
  </si>
  <si>
    <t>Náplň pro gelový roller gumovací, modrý 0,7 mm/3ks</t>
  </si>
  <si>
    <t>Print etikety, 210 x 297 mm. 1 etiketa na A4. Měrná jednotka: bal 1etiketa/arch.Balení min. 100 archů.</t>
  </si>
  <si>
    <t>Kovové připínáčky balené do krabiček. Průměr hlavičky 10 mm. Měrná jednotka: bal / min. 100 ks v krabičce</t>
  </si>
  <si>
    <t>Páska lepící 15 mm x min. 10 m</t>
  </si>
  <si>
    <t>Lepící páska transparentní, samolepící, rozměr 15 mm x min. 10 m. Měrná jednotka: ks</t>
  </si>
  <si>
    <t>Plastový koš na odpadky, nášlapný mechanismus, vyjímatelná vnitřní nádoba. Přibližné rozměry:35x30x40 cm. Objem: 15 l. Barva: NE bílý, bílohnědá, mramor nebo béžovohnědá.</t>
  </si>
  <si>
    <r>
      <t xml:space="preserve">Koš na odpadky </t>
    </r>
    <r>
      <rPr>
        <sz val="10"/>
        <color rgb="FFFF0000"/>
        <rFont val="Arial"/>
        <family val="2"/>
      </rPr>
      <t>(maximální cena 250,- Kč bez DPH)</t>
    </r>
  </si>
  <si>
    <t>Spisové desky formát DL, průhledné s drukem, materiál polypropylen, barva čirá. Měrná jednotka: ks</t>
  </si>
  <si>
    <t>Špendlíky (délka 30 - 35 mm) s plastovou/skleněnou hlavičkou, různé barvy. Měrná jednotka: bal min. 50 ks</t>
  </si>
  <si>
    <t>Obálka - dopisní taška B5 - křížové dno, textilní výztuž, min. 120 g, rozměr 175 x 250 x 40 mm. Měrná jednotka: bal min. 10 ks</t>
  </si>
  <si>
    <t>Náplň pro gelový roller gumovací Pilot Frixion, modrý 0,7 mm. Měrná jednotka: bal/3 ks</t>
  </si>
  <si>
    <t>Náplň pro gelový roller gumovací Pilot Frixion, červený 0,7 mm. Měrná jednotka: bal/3 ks</t>
  </si>
  <si>
    <t>Samolepící bloček, 75-76 x 75-76 mm, opakované lepení, barva světle žlutá. Měrná jednotka: bal min. 100 ks lístků</t>
  </si>
  <si>
    <t>Kancelářské kovové klipy na sepnutí svazku papíru, vel. 25 mm, černé. Měrná jednotka: bal minl. 12 ks</t>
  </si>
  <si>
    <t>Kancelářské kovové klipy na sepnutí svazku papíru, vel. 41 mm, černé. Měrná jednotka: bal min. 12 ks</t>
  </si>
  <si>
    <t>Kancelářské kovové klipy na sepnutí svazku papíru, vel. 15 mm, černé. Měrná jednotka: bal min. 12 ks</t>
  </si>
  <si>
    <t>Spojovače 24/8, balení 1000 ks. Měrná jednotka: bal min. 1000 ks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</si>
  <si>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</si>
  <si>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</si>
  <si>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</si>
  <si>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</si>
  <si>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</si>
  <si>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</si>
  <si>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</si>
  <si>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</si>
  <si>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</si>
  <si>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</si>
  <si>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celoživotního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</si>
  <si>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</si>
  <si>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</si>
  <si>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</si>
  <si>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</si>
  <si>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</si>
  <si>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</si>
  <si>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Jednotlivé osoby uvedené v konkrétních VZ - v příloze č. 1 list 2 (DNS dílčí objednávky)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</si>
  <si>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</si>
  <si>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</si>
  <si>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</si>
  <si>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</si>
  <si>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</si>
  <si>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</si>
  <si>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</si>
  <si>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</si>
  <si>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</si>
  <si>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</si>
  <si>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</si>
  <si>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</si>
  <si>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</si>
  <si>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</si>
  <si>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</si>
  <si>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</si>
  <si>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</si>
  <si>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</si>
  <si>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</si>
  <si>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</si>
  <si>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</si>
  <si>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</si>
  <si>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</si>
  <si>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</si>
  <si>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</si>
  <si>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</si>
  <si>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</si>
  <si>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</si>
  <si>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</si>
  <si>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</si>
  <si>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</si>
  <si>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</si>
  <si>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</si>
  <si>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</si>
  <si>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</si>
  <si>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</si>
  <si>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</si>
  <si>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</si>
  <si>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</si>
  <si>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</si>
  <si>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</si>
  <si>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</si>
  <si>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</si>
  <si>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Kontakt na vítězného dodavatele</t>
  </si>
  <si>
    <t>Název firmy:</t>
  </si>
  <si>
    <t>Kontaktní osoba:</t>
  </si>
  <si>
    <t>Příloha č. 1 - podrobná specifikace (celkový součet)</t>
  </si>
  <si>
    <t>Příloha č. 1 - podrobná specifikace (dílčí objednávky)</t>
  </si>
  <si>
    <t>****  Dílčí objednávka pro pracoviště UJEP 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</si>
</sst>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8" borderId="12" xfId="0" applyNumberFormat="1" applyFill="1" applyBorder="1" applyAlignment="1">
      <alignment horizontal="center" vertical="center" wrapText="1"/>
    </xf>
    <xf numFmtId="0" fontId="0" fillId="9" borderId="9" xfId="0" applyNumberForma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8" borderId="13" xfId="0" applyNumberFormat="1" applyFill="1" applyBorder="1" applyAlignment="1">
      <alignment horizontal="center" vertical="center" wrapText="1"/>
    </xf>
    <xf numFmtId="0" fontId="0" fillId="8" borderId="8" xfId="0" applyNumberForma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0" fillId="7" borderId="4" xfId="0" applyFill="1" applyBorder="1"/>
    <xf numFmtId="0" fontId="0" fillId="7" borderId="5" xfId="0" applyFill="1" applyBorder="1" applyAlignment="1">
      <alignment wrapText="1"/>
    </xf>
    <xf numFmtId="0" fontId="0" fillId="7" borderId="6" xfId="0" applyFill="1" applyBorder="1"/>
    <xf numFmtId="0" fontId="0" fillId="7" borderId="23" xfId="0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18" xfId="0" applyBorder="1"/>
    <xf numFmtId="3" fontId="0" fillId="0" borderId="24" xfId="0" applyNumberFormat="1" applyBorder="1"/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26" xfId="0" applyFill="1" applyBorder="1" applyAlignment="1">
      <alignment horizontal="left" vertical="top" wrapText="1"/>
    </xf>
    <xf numFmtId="49" fontId="2" fillId="2" borderId="27" xfId="0" applyNumberFormat="1" applyFont="1" applyFill="1" applyBorder="1" applyAlignment="1">
      <alignment horizontal="center" vertical="top" wrapText="1"/>
    </xf>
    <xf numFmtId="0" fontId="2" fillId="12" borderId="28" xfId="0" applyFont="1" applyFill="1" applyBorder="1" applyAlignment="1">
      <alignment horizontal="left" vertical="top" wrapText="1"/>
    </xf>
    <xf numFmtId="0" fontId="2" fillId="6" borderId="25" xfId="0" applyFont="1" applyFill="1" applyBorder="1" applyAlignment="1">
      <alignment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208</xdr:row>
      <xdr:rowOff>85725</xdr:rowOff>
    </xdr:from>
    <xdr:to>
      <xdr:col>4</xdr:col>
      <xdr:colOff>1057275</xdr:colOff>
      <xdr:row>215</xdr:row>
      <xdr:rowOff>28575</xdr:rowOff>
    </xdr:to>
    <xdr:pic>
      <xdr:nvPicPr>
        <xdr:cNvPr id="2" name="Obrázek 1" descr="logolink OP VVV barv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9533750"/>
          <a:ext cx="4791075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0</xdr:rowOff>
    </xdr:from>
    <xdr:to>
      <xdr:col>9</xdr:col>
      <xdr:colOff>923925</xdr:colOff>
      <xdr:row>4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0" y="1619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3648075</xdr:colOff>
      <xdr:row>1</xdr:row>
      <xdr:rowOff>19050</xdr:rowOff>
    </xdr:from>
    <xdr:to>
      <xdr:col>4</xdr:col>
      <xdr:colOff>1295400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8097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J206"/>
  <sheetViews>
    <sheetView workbookViewId="0" topLeftCell="A1">
      <selection activeCell="B11" sqref="B11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0" s="9" customFormat="1" ht="15.75">
      <c r="A6" s="65" t="s">
        <v>642</v>
      </c>
      <c r="B6" s="65"/>
      <c r="C6" s="65"/>
      <c r="D6" s="65"/>
      <c r="E6" s="65"/>
      <c r="F6" s="65"/>
      <c r="G6" s="65"/>
      <c r="H6" s="65"/>
      <c r="I6" s="65"/>
      <c r="J6" s="65"/>
    </row>
    <row r="7" s="9" customFormat="1" ht="12.75"/>
    <row r="8" spans="1:8" ht="12.75">
      <c r="A8" s="12" t="s">
        <v>0</v>
      </c>
      <c r="B8" s="11"/>
      <c r="C8" s="11"/>
      <c r="D8" s="11"/>
      <c r="E8" s="2" t="s">
        <v>1</v>
      </c>
      <c r="F8" s="1" t="s">
        <v>2</v>
      </c>
      <c r="G8" s="13" t="s">
        <v>3</v>
      </c>
      <c r="H8" s="11"/>
    </row>
    <row r="9" spans="1:4" ht="12.75">
      <c r="A9" s="14" t="s">
        <v>4</v>
      </c>
      <c r="B9" s="11"/>
      <c r="C9" s="11"/>
      <c r="D9" s="11"/>
    </row>
    <row r="10" spans="1:10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4" t="s">
        <v>10</v>
      </c>
      <c r="G10" s="1" t="s">
        <v>11</v>
      </c>
      <c r="H10" s="4" t="s">
        <v>12</v>
      </c>
      <c r="I10" s="1" t="s">
        <v>13</v>
      </c>
      <c r="J10" s="1" t="s">
        <v>14</v>
      </c>
    </row>
    <row r="11" spans="1:10" ht="15">
      <c r="A11" s="3">
        <v>55</v>
      </c>
      <c r="B11" s="3">
        <v>20004</v>
      </c>
      <c r="C11" s="5">
        <v>60</v>
      </c>
      <c r="D11" s="3" t="s">
        <v>15</v>
      </c>
      <c r="E11" s="3" t="s">
        <v>16</v>
      </c>
      <c r="F11" s="2" t="s">
        <v>3</v>
      </c>
      <c r="G11" s="6">
        <v>4</v>
      </c>
      <c r="H11" s="7" t="s">
        <v>3</v>
      </c>
      <c r="I11" s="8" t="e">
        <f aca="true" t="shared" si="0" ref="I11:I42">G11*H11</f>
        <v>#VALUE!</v>
      </c>
      <c r="J11" s="8" t="str">
        <f>IF(H11&gt;C11,"Vyšší"," --- ")</f>
        <v>Vyšší</v>
      </c>
    </row>
    <row r="12" spans="1:10" ht="15">
      <c r="A12" s="3">
        <v>56</v>
      </c>
      <c r="B12" s="3">
        <v>20005</v>
      </c>
      <c r="C12" s="5">
        <v>80</v>
      </c>
      <c r="D12" s="3" t="s">
        <v>17</v>
      </c>
      <c r="E12" s="3" t="s">
        <v>18</v>
      </c>
      <c r="F12" s="2" t="s">
        <v>3</v>
      </c>
      <c r="G12" s="6">
        <v>2</v>
      </c>
      <c r="H12" s="7" t="s">
        <v>3</v>
      </c>
      <c r="I12" s="8" t="e">
        <f t="shared" si="0"/>
        <v>#VALUE!</v>
      </c>
      <c r="J12" s="8" t="str">
        <f>IF(H12&gt;C12,"Vyšší"," --- ")</f>
        <v>Vyšší</v>
      </c>
    </row>
    <row r="13" spans="1:10" ht="15">
      <c r="A13" s="3">
        <v>73</v>
      </c>
      <c r="B13" s="3">
        <v>20022</v>
      </c>
      <c r="C13" s="5">
        <v>7.9</v>
      </c>
      <c r="D13" s="3" t="s">
        <v>19</v>
      </c>
      <c r="E13" s="3" t="s">
        <v>20</v>
      </c>
      <c r="F13" s="2" t="s">
        <v>3</v>
      </c>
      <c r="G13" s="6">
        <v>9</v>
      </c>
      <c r="H13" s="7" t="s">
        <v>3</v>
      </c>
      <c r="I13" s="8" t="e">
        <f t="shared" si="0"/>
        <v>#VALUE!</v>
      </c>
      <c r="J13" s="8" t="str">
        <f>IF(H13&gt;C13,"Vyšší"," --- ")</f>
        <v>Vyšší</v>
      </c>
    </row>
    <row r="14" spans="1:10" ht="25.5">
      <c r="A14" s="3">
        <v>98</v>
      </c>
      <c r="B14" s="3">
        <v>20047</v>
      </c>
      <c r="C14" s="5">
        <v>30</v>
      </c>
      <c r="D14" s="3" t="s">
        <v>21</v>
      </c>
      <c r="E14" s="3" t="s">
        <v>22</v>
      </c>
      <c r="F14" s="2" t="s">
        <v>3</v>
      </c>
      <c r="G14" s="6">
        <v>3</v>
      </c>
      <c r="H14" s="7" t="s">
        <v>3</v>
      </c>
      <c r="I14" s="8" t="e">
        <f t="shared" si="0"/>
        <v>#VALUE!</v>
      </c>
      <c r="J14" s="8" t="str">
        <f>IF(H14&gt;C14,"Vyšší"," --- ")</f>
        <v>Vyšší</v>
      </c>
    </row>
    <row r="15" spans="1:10" ht="25.5">
      <c r="A15" s="3">
        <v>99</v>
      </c>
      <c r="B15" s="3">
        <v>20048</v>
      </c>
      <c r="C15" s="5">
        <v>30</v>
      </c>
      <c r="D15" s="3" t="s">
        <v>23</v>
      </c>
      <c r="E15" s="3" t="s">
        <v>24</v>
      </c>
      <c r="F15" s="2" t="s">
        <v>3</v>
      </c>
      <c r="G15" s="6">
        <v>12</v>
      </c>
      <c r="H15" s="7" t="s">
        <v>3</v>
      </c>
      <c r="I15" s="8" t="e">
        <f t="shared" si="0"/>
        <v>#VALUE!</v>
      </c>
      <c r="J15" s="8" t="str">
        <f>IF(H15&gt;C15,"Vyšší"," --- ")</f>
        <v>Vyšší</v>
      </c>
    </row>
    <row r="16" spans="1:10" ht="38.25">
      <c r="A16" s="3">
        <v>104</v>
      </c>
      <c r="B16" s="3">
        <v>20053</v>
      </c>
      <c r="C16" s="5">
        <v>12</v>
      </c>
      <c r="D16" s="3" t="s">
        <v>25</v>
      </c>
      <c r="E16" s="3" t="s">
        <v>26</v>
      </c>
      <c r="F16" s="2" t="s">
        <v>3</v>
      </c>
      <c r="G16" s="6">
        <v>1</v>
      </c>
      <c r="H16" s="7" t="s">
        <v>3</v>
      </c>
      <c r="I16" s="8" t="e">
        <f t="shared" si="0"/>
        <v>#VALUE!</v>
      </c>
      <c r="J16" s="8" t="str">
        <f>IF(H16&gt;C16,"Vyšší"," --- ")</f>
        <v>Vyšší</v>
      </c>
    </row>
    <row r="17" spans="1:10" ht="25.5">
      <c r="A17" s="3">
        <v>106</v>
      </c>
      <c r="B17" s="3">
        <v>20055</v>
      </c>
      <c r="C17" s="5">
        <v>12</v>
      </c>
      <c r="D17" s="3" t="s">
        <v>27</v>
      </c>
      <c r="E17" s="15" t="s">
        <v>448</v>
      </c>
      <c r="F17" s="2" t="s">
        <v>3</v>
      </c>
      <c r="G17" s="6">
        <v>12</v>
      </c>
      <c r="H17" s="7" t="s">
        <v>3</v>
      </c>
      <c r="I17" s="8" t="e">
        <f t="shared" si="0"/>
        <v>#VALUE!</v>
      </c>
      <c r="J17" s="8" t="str">
        <f>IF(H17&gt;C17,"Vyšší"," --- ")</f>
        <v>Vyšší</v>
      </c>
    </row>
    <row r="18" spans="1:10" ht="38.25">
      <c r="A18" s="3">
        <v>107</v>
      </c>
      <c r="B18" s="3">
        <v>20056</v>
      </c>
      <c r="C18" s="5">
        <v>10</v>
      </c>
      <c r="D18" s="15" t="s">
        <v>450</v>
      </c>
      <c r="E18" s="15" t="s">
        <v>449</v>
      </c>
      <c r="F18" s="2" t="s">
        <v>3</v>
      </c>
      <c r="G18" s="6">
        <v>1</v>
      </c>
      <c r="H18" s="7" t="s">
        <v>3</v>
      </c>
      <c r="I18" s="8" t="e">
        <f t="shared" si="0"/>
        <v>#VALUE!</v>
      </c>
      <c r="J18" s="8" t="str">
        <f>IF(H18&gt;C18,"Vyšší"," --- ")</f>
        <v>Vyšší</v>
      </c>
    </row>
    <row r="19" spans="1:10" ht="38.25">
      <c r="A19" s="3">
        <v>110</v>
      </c>
      <c r="B19" s="3">
        <v>20059</v>
      </c>
      <c r="C19" s="5">
        <v>1.83</v>
      </c>
      <c r="D19" s="3" t="s">
        <v>31</v>
      </c>
      <c r="E19" s="15" t="s">
        <v>451</v>
      </c>
      <c r="F19" s="2" t="s">
        <v>3</v>
      </c>
      <c r="G19" s="6">
        <v>1</v>
      </c>
      <c r="H19" s="7" t="s">
        <v>3</v>
      </c>
      <c r="I19" s="8" t="e">
        <f t="shared" si="0"/>
        <v>#VALUE!</v>
      </c>
      <c r="J19" s="8" t="str">
        <f>IF(H19&gt;C19,"Vyšší"," --- ")</f>
        <v>Vyšší</v>
      </c>
    </row>
    <row r="20" spans="1:10" ht="38.25">
      <c r="A20" s="3">
        <v>111</v>
      </c>
      <c r="B20" s="3">
        <v>20060</v>
      </c>
      <c r="C20" s="5">
        <v>1.83</v>
      </c>
      <c r="D20" s="3" t="s">
        <v>33</v>
      </c>
      <c r="E20" s="15" t="s">
        <v>452</v>
      </c>
      <c r="F20" s="2" t="s">
        <v>3</v>
      </c>
      <c r="G20" s="6">
        <v>1</v>
      </c>
      <c r="H20" s="7" t="s">
        <v>3</v>
      </c>
      <c r="I20" s="8" t="e">
        <f t="shared" si="0"/>
        <v>#VALUE!</v>
      </c>
      <c r="J20" s="8" t="str">
        <f>IF(H20&gt;C20,"Vyšší"," --- ")</f>
        <v>Vyšší</v>
      </c>
    </row>
    <row r="21" spans="1:10" ht="38.25">
      <c r="A21" s="3">
        <v>112</v>
      </c>
      <c r="B21" s="3">
        <v>20061</v>
      </c>
      <c r="C21" s="5">
        <v>1.83</v>
      </c>
      <c r="D21" s="3" t="s">
        <v>35</v>
      </c>
      <c r="E21" s="15" t="s">
        <v>453</v>
      </c>
      <c r="F21" s="2" t="s">
        <v>3</v>
      </c>
      <c r="G21" s="6">
        <v>25</v>
      </c>
      <c r="H21" s="7" t="s">
        <v>3</v>
      </c>
      <c r="I21" s="8" t="e">
        <f t="shared" si="0"/>
        <v>#VALUE!</v>
      </c>
      <c r="J21" s="8" t="str">
        <f>IF(H21&gt;C21,"Vyšší"," --- ")</f>
        <v>Vyšší</v>
      </c>
    </row>
    <row r="22" spans="1:10" ht="38.25">
      <c r="A22" s="3">
        <v>113</v>
      </c>
      <c r="B22" s="3">
        <v>20062</v>
      </c>
      <c r="C22" s="5">
        <v>1.83</v>
      </c>
      <c r="D22" s="3" t="s">
        <v>37</v>
      </c>
      <c r="E22" s="15" t="s">
        <v>454</v>
      </c>
      <c r="F22" s="2" t="s">
        <v>3</v>
      </c>
      <c r="G22" s="6">
        <v>1</v>
      </c>
      <c r="H22" s="7" t="s">
        <v>3</v>
      </c>
      <c r="I22" s="8" t="e">
        <f t="shared" si="0"/>
        <v>#VALUE!</v>
      </c>
      <c r="J22" s="8" t="str">
        <f>IF(H22&gt;C22,"Vyšší"," --- ")</f>
        <v>Vyšší</v>
      </c>
    </row>
    <row r="23" spans="1:10" ht="38.25">
      <c r="A23" s="3">
        <v>118</v>
      </c>
      <c r="B23" s="3">
        <v>20067</v>
      </c>
      <c r="C23" s="5">
        <v>33</v>
      </c>
      <c r="D23" s="3" t="s">
        <v>39</v>
      </c>
      <c r="E23" s="15" t="s">
        <v>455</v>
      </c>
      <c r="F23" s="2" t="s">
        <v>3</v>
      </c>
      <c r="G23" s="6">
        <v>4</v>
      </c>
      <c r="H23" s="7" t="s">
        <v>3</v>
      </c>
      <c r="I23" s="8" t="e">
        <f t="shared" si="0"/>
        <v>#VALUE!</v>
      </c>
      <c r="J23" s="8" t="str">
        <f>IF(H23&gt;C23,"Vyšší"," --- ")</f>
        <v>Vyšší</v>
      </c>
    </row>
    <row r="24" spans="1:10" ht="38.25">
      <c r="A24" s="3">
        <v>119</v>
      </c>
      <c r="B24" s="3">
        <v>20068</v>
      </c>
      <c r="C24" s="5">
        <v>33</v>
      </c>
      <c r="D24" s="3" t="s">
        <v>41</v>
      </c>
      <c r="E24" s="15" t="s">
        <v>456</v>
      </c>
      <c r="F24" s="2" t="s">
        <v>3</v>
      </c>
      <c r="G24" s="6">
        <v>5</v>
      </c>
      <c r="H24" s="7" t="s">
        <v>3</v>
      </c>
      <c r="I24" s="8" t="e">
        <f t="shared" si="0"/>
        <v>#VALUE!</v>
      </c>
      <c r="J24" s="8" t="str">
        <f>IF(H24&gt;C24,"Vyšší"," --- ")</f>
        <v>Vyšší</v>
      </c>
    </row>
    <row r="25" spans="1:10" ht="63.75">
      <c r="A25" s="3">
        <v>129</v>
      </c>
      <c r="B25" s="3">
        <v>20078</v>
      </c>
      <c r="C25" s="5">
        <v>30.5</v>
      </c>
      <c r="D25" s="3" t="s">
        <v>43</v>
      </c>
      <c r="E25" s="3" t="s">
        <v>44</v>
      </c>
      <c r="F25" s="2" t="s">
        <v>3</v>
      </c>
      <c r="G25" s="6">
        <v>2</v>
      </c>
      <c r="H25" s="7" t="s">
        <v>3</v>
      </c>
      <c r="I25" s="8" t="e">
        <f t="shared" si="0"/>
        <v>#VALUE!</v>
      </c>
      <c r="J25" s="8" t="str">
        <f>IF(H25&gt;C25,"Vyšší"," --- ")</f>
        <v>Vyšší</v>
      </c>
    </row>
    <row r="26" spans="1:10" ht="38.25">
      <c r="A26" s="3">
        <v>130</v>
      </c>
      <c r="B26" s="3">
        <v>20079</v>
      </c>
      <c r="C26" s="5">
        <v>8</v>
      </c>
      <c r="D26" s="3" t="s">
        <v>45</v>
      </c>
      <c r="E26" s="15" t="s">
        <v>457</v>
      </c>
      <c r="F26" s="2" t="s">
        <v>3</v>
      </c>
      <c r="G26" s="6">
        <v>19</v>
      </c>
      <c r="H26" s="7" t="s">
        <v>3</v>
      </c>
      <c r="I26" s="8" t="e">
        <f t="shared" si="0"/>
        <v>#VALUE!</v>
      </c>
      <c r="J26" s="8" t="str">
        <f>IF(H26&gt;C26,"Vyšší"," --- ")</f>
        <v>Vyšší</v>
      </c>
    </row>
    <row r="27" spans="1:10" ht="38.25">
      <c r="A27" s="3">
        <v>135</v>
      </c>
      <c r="B27" s="3">
        <v>20084</v>
      </c>
      <c r="C27" s="5">
        <v>5.5</v>
      </c>
      <c r="D27" s="3" t="s">
        <v>47</v>
      </c>
      <c r="E27" s="3" t="s">
        <v>48</v>
      </c>
      <c r="F27" s="2" t="s">
        <v>3</v>
      </c>
      <c r="G27" s="6">
        <v>14</v>
      </c>
      <c r="H27" s="7" t="s">
        <v>3</v>
      </c>
      <c r="I27" s="8" t="e">
        <f t="shared" si="0"/>
        <v>#VALUE!</v>
      </c>
      <c r="J27" s="8" t="str">
        <f>IF(H27&gt;C27,"Vyšší"," --- ")</f>
        <v>Vyšší</v>
      </c>
    </row>
    <row r="28" spans="1:10" ht="25.5">
      <c r="A28" s="3">
        <v>140</v>
      </c>
      <c r="B28" s="3">
        <v>20089</v>
      </c>
      <c r="C28" s="5">
        <v>10</v>
      </c>
      <c r="D28" s="3" t="s">
        <v>49</v>
      </c>
      <c r="E28" s="3" t="s">
        <v>50</v>
      </c>
      <c r="F28" s="2" t="s">
        <v>3</v>
      </c>
      <c r="G28" s="6">
        <v>5</v>
      </c>
      <c r="H28" s="7" t="s">
        <v>3</v>
      </c>
      <c r="I28" s="8" t="e">
        <f t="shared" si="0"/>
        <v>#VALUE!</v>
      </c>
      <c r="J28" s="8" t="str">
        <f>IF(H28&gt;C28,"Vyšší"," --- ")</f>
        <v>Vyšší</v>
      </c>
    </row>
    <row r="29" spans="1:10" ht="38.25">
      <c r="A29" s="3">
        <v>153</v>
      </c>
      <c r="B29" s="3">
        <v>20102</v>
      </c>
      <c r="C29" s="5">
        <v>17</v>
      </c>
      <c r="D29" s="3" t="s">
        <v>51</v>
      </c>
      <c r="E29" s="3" t="s">
        <v>52</v>
      </c>
      <c r="F29" s="2" t="s">
        <v>3</v>
      </c>
      <c r="G29" s="6">
        <v>25</v>
      </c>
      <c r="H29" s="7" t="s">
        <v>3</v>
      </c>
      <c r="I29" s="8" t="e">
        <f t="shared" si="0"/>
        <v>#VALUE!</v>
      </c>
      <c r="J29" s="8" t="str">
        <f>IF(H29&gt;C29,"Vyšší"," --- ")</f>
        <v>Vyšší</v>
      </c>
    </row>
    <row r="30" spans="1:10" ht="38.25">
      <c r="A30" s="3">
        <v>157</v>
      </c>
      <c r="B30" s="3">
        <v>20106</v>
      </c>
      <c r="C30" s="5">
        <v>10</v>
      </c>
      <c r="D30" s="3" t="s">
        <v>53</v>
      </c>
      <c r="E30" s="3" t="s">
        <v>54</v>
      </c>
      <c r="F30" s="2" t="s">
        <v>3</v>
      </c>
      <c r="G30" s="6">
        <v>4</v>
      </c>
      <c r="H30" s="7" t="s">
        <v>3</v>
      </c>
      <c r="I30" s="8" t="e">
        <f t="shared" si="0"/>
        <v>#VALUE!</v>
      </c>
      <c r="J30" s="8" t="str">
        <f>IF(H30&gt;C30,"Vyšší"," --- ")</f>
        <v>Vyšší</v>
      </c>
    </row>
    <row r="31" spans="1:10" ht="25.5">
      <c r="A31" s="3">
        <v>164</v>
      </c>
      <c r="B31" s="3">
        <v>20113</v>
      </c>
      <c r="C31" s="5">
        <v>9</v>
      </c>
      <c r="D31" s="3" t="s">
        <v>55</v>
      </c>
      <c r="E31" s="3" t="s">
        <v>56</v>
      </c>
      <c r="F31" s="2" t="s">
        <v>3</v>
      </c>
      <c r="G31" s="6">
        <v>6</v>
      </c>
      <c r="H31" s="7" t="s">
        <v>3</v>
      </c>
      <c r="I31" s="8" t="e">
        <f t="shared" si="0"/>
        <v>#VALUE!</v>
      </c>
      <c r="J31" s="8" t="str">
        <f>IF(H31&gt;C31,"Vyšší"," --- ")</f>
        <v>Vyšší</v>
      </c>
    </row>
    <row r="32" spans="1:10" ht="51">
      <c r="A32" s="3">
        <v>179</v>
      </c>
      <c r="B32" s="3">
        <v>20128</v>
      </c>
      <c r="C32" s="5">
        <v>13</v>
      </c>
      <c r="D32" s="3" t="s">
        <v>57</v>
      </c>
      <c r="E32" s="15" t="s">
        <v>458</v>
      </c>
      <c r="F32" s="2" t="s">
        <v>3</v>
      </c>
      <c r="G32" s="6">
        <v>2</v>
      </c>
      <c r="H32" s="7" t="s">
        <v>3</v>
      </c>
      <c r="I32" s="8" t="e">
        <f t="shared" si="0"/>
        <v>#VALUE!</v>
      </c>
      <c r="J32" s="8" t="str">
        <f>IF(H32&gt;C32,"Vyšší"," --- ")</f>
        <v>Vyšší</v>
      </c>
    </row>
    <row r="33" spans="1:10" ht="51">
      <c r="A33" s="3">
        <v>180</v>
      </c>
      <c r="B33" s="3">
        <v>20129</v>
      </c>
      <c r="C33" s="5">
        <v>13</v>
      </c>
      <c r="D33" s="3" t="s">
        <v>59</v>
      </c>
      <c r="E33" s="15" t="s">
        <v>459</v>
      </c>
      <c r="F33" s="2" t="s">
        <v>3</v>
      </c>
      <c r="G33" s="6">
        <v>2</v>
      </c>
      <c r="H33" s="7" t="s">
        <v>3</v>
      </c>
      <c r="I33" s="8" t="e">
        <f t="shared" si="0"/>
        <v>#VALUE!</v>
      </c>
      <c r="J33" s="8" t="str">
        <f>IF(H33&gt;C33,"Vyšší"," --- ")</f>
        <v>Vyšší</v>
      </c>
    </row>
    <row r="34" spans="1:10" ht="51">
      <c r="A34" s="3">
        <v>181</v>
      </c>
      <c r="B34" s="3">
        <v>20130</v>
      </c>
      <c r="C34" s="5">
        <v>13</v>
      </c>
      <c r="D34" s="3" t="s">
        <v>61</v>
      </c>
      <c r="E34" s="15" t="s">
        <v>460</v>
      </c>
      <c r="F34" s="2" t="s">
        <v>3</v>
      </c>
      <c r="G34" s="6">
        <v>2</v>
      </c>
      <c r="H34" s="7" t="s">
        <v>3</v>
      </c>
      <c r="I34" s="8" t="e">
        <f t="shared" si="0"/>
        <v>#VALUE!</v>
      </c>
      <c r="J34" s="8" t="str">
        <f>IF(H34&gt;C34,"Vyšší"," --- ")</f>
        <v>Vyšší</v>
      </c>
    </row>
    <row r="35" spans="1:10" ht="51">
      <c r="A35" s="3">
        <v>182</v>
      </c>
      <c r="B35" s="3">
        <v>20131</v>
      </c>
      <c r="C35" s="5">
        <v>13</v>
      </c>
      <c r="D35" s="3" t="s">
        <v>63</v>
      </c>
      <c r="E35" s="15" t="s">
        <v>461</v>
      </c>
      <c r="F35" s="2" t="s">
        <v>3</v>
      </c>
      <c r="G35" s="6">
        <v>2</v>
      </c>
      <c r="H35" s="7" t="s">
        <v>3</v>
      </c>
      <c r="I35" s="8" t="e">
        <f t="shared" si="0"/>
        <v>#VALUE!</v>
      </c>
      <c r="J35" s="8" t="str">
        <f>IF(H35&gt;C35,"Vyšší"," --- ")</f>
        <v>Vyšší</v>
      </c>
    </row>
    <row r="36" spans="1:10" ht="51">
      <c r="A36" s="3">
        <v>183</v>
      </c>
      <c r="B36" s="3">
        <v>20132</v>
      </c>
      <c r="C36" s="5">
        <v>53</v>
      </c>
      <c r="D36" s="3" t="s">
        <v>65</v>
      </c>
      <c r="E36" s="15" t="s">
        <v>462</v>
      </c>
      <c r="F36" s="2" t="s">
        <v>3</v>
      </c>
      <c r="G36" s="6">
        <v>1</v>
      </c>
      <c r="H36" s="7" t="s">
        <v>3</v>
      </c>
      <c r="I36" s="8" t="e">
        <f t="shared" si="0"/>
        <v>#VALUE!</v>
      </c>
      <c r="J36" s="8" t="str">
        <f>IF(H36&gt;C36,"Vyšší"," --- ")</f>
        <v>Vyšší</v>
      </c>
    </row>
    <row r="37" spans="1:10" ht="15">
      <c r="A37" s="3">
        <v>198</v>
      </c>
      <c r="B37" s="3">
        <v>20147</v>
      </c>
      <c r="C37" s="5">
        <v>6</v>
      </c>
      <c r="D37" s="3" t="s">
        <v>67</v>
      </c>
      <c r="E37" s="3" t="s">
        <v>68</v>
      </c>
      <c r="F37" s="2" t="s">
        <v>3</v>
      </c>
      <c r="G37" s="6">
        <v>3</v>
      </c>
      <c r="H37" s="7" t="s">
        <v>3</v>
      </c>
      <c r="I37" s="8" t="e">
        <f t="shared" si="0"/>
        <v>#VALUE!</v>
      </c>
      <c r="J37" s="8" t="str">
        <f>IF(H37&gt;C37,"Vyšší"," --- ")</f>
        <v>Vyšší</v>
      </c>
    </row>
    <row r="38" spans="1:10" ht="25.5">
      <c r="A38" s="3">
        <v>204</v>
      </c>
      <c r="B38" s="3">
        <v>20153</v>
      </c>
      <c r="C38" s="5">
        <v>521</v>
      </c>
      <c r="D38" s="3" t="s">
        <v>69</v>
      </c>
      <c r="E38" s="3" t="s">
        <v>70</v>
      </c>
      <c r="F38" s="2" t="s">
        <v>3</v>
      </c>
      <c r="G38" s="6">
        <v>1</v>
      </c>
      <c r="H38" s="7" t="s">
        <v>3</v>
      </c>
      <c r="I38" s="8" t="e">
        <f t="shared" si="0"/>
        <v>#VALUE!</v>
      </c>
      <c r="J38" s="8" t="str">
        <f>IF(H38&gt;C38,"Vyšší"," --- ")</f>
        <v>Vyšší</v>
      </c>
    </row>
    <row r="39" spans="1:10" ht="38.25">
      <c r="A39" s="3">
        <v>216</v>
      </c>
      <c r="B39" s="3">
        <v>20165</v>
      </c>
      <c r="C39" s="5">
        <v>21</v>
      </c>
      <c r="D39" s="15" t="s">
        <v>463</v>
      </c>
      <c r="E39" s="15" t="s">
        <v>464</v>
      </c>
      <c r="F39" s="2" t="s">
        <v>3</v>
      </c>
      <c r="G39" s="6">
        <v>23</v>
      </c>
      <c r="H39" s="7" t="s">
        <v>3</v>
      </c>
      <c r="I39" s="8" t="e">
        <f t="shared" si="0"/>
        <v>#VALUE!</v>
      </c>
      <c r="J39" s="8" t="str">
        <f>IF(H39&gt;C39,"Vyšší"," --- ")</f>
        <v>Vyšší</v>
      </c>
    </row>
    <row r="40" spans="1:10" ht="25.5">
      <c r="A40" s="3">
        <v>217</v>
      </c>
      <c r="B40" s="3">
        <v>20166</v>
      </c>
      <c r="C40" s="5">
        <v>40</v>
      </c>
      <c r="D40" s="3" t="s">
        <v>73</v>
      </c>
      <c r="E40" s="15" t="s">
        <v>465</v>
      </c>
      <c r="F40" s="2" t="s">
        <v>3</v>
      </c>
      <c r="G40" s="6">
        <v>1</v>
      </c>
      <c r="H40" s="7" t="s">
        <v>3</v>
      </c>
      <c r="I40" s="8" t="e">
        <f t="shared" si="0"/>
        <v>#VALUE!</v>
      </c>
      <c r="J40" s="8" t="str">
        <f>IF(H40&gt;C40,"Vyšší"," --- ")</f>
        <v>Vyšší</v>
      </c>
    </row>
    <row r="41" spans="1:10" ht="15">
      <c r="A41" s="3">
        <v>218</v>
      </c>
      <c r="B41" s="3">
        <v>20167</v>
      </c>
      <c r="C41" s="5">
        <v>13.33</v>
      </c>
      <c r="D41" s="3" t="s">
        <v>75</v>
      </c>
      <c r="E41" s="15" t="s">
        <v>466</v>
      </c>
      <c r="F41" s="2" t="s">
        <v>3</v>
      </c>
      <c r="G41" s="6">
        <v>1</v>
      </c>
      <c r="H41" s="7" t="s">
        <v>3</v>
      </c>
      <c r="I41" s="8" t="e">
        <f t="shared" si="0"/>
        <v>#VALUE!</v>
      </c>
      <c r="J41" s="8" t="str">
        <f>IF(H41&gt;C41,"Vyšší"," --- ")</f>
        <v>Vyšší</v>
      </c>
    </row>
    <row r="42" spans="1:10" ht="25.5">
      <c r="A42" s="3">
        <v>219</v>
      </c>
      <c r="B42" s="3">
        <v>20168</v>
      </c>
      <c r="C42" s="5">
        <v>20</v>
      </c>
      <c r="D42" s="15" t="s">
        <v>467</v>
      </c>
      <c r="E42" s="3" t="s">
        <v>78</v>
      </c>
      <c r="F42" s="2" t="s">
        <v>3</v>
      </c>
      <c r="G42" s="6">
        <v>1</v>
      </c>
      <c r="H42" s="7" t="s">
        <v>3</v>
      </c>
      <c r="I42" s="8" t="e">
        <f t="shared" si="0"/>
        <v>#VALUE!</v>
      </c>
      <c r="J42" s="8" t="str">
        <f>IF(H42&gt;C42,"Vyšší"," --- ")</f>
        <v>Vyšší</v>
      </c>
    </row>
    <row r="43" spans="1:10" ht="25.5">
      <c r="A43" s="3">
        <v>221</v>
      </c>
      <c r="B43" s="3">
        <v>20170</v>
      </c>
      <c r="C43" s="5">
        <v>29</v>
      </c>
      <c r="D43" s="15" t="s">
        <v>468</v>
      </c>
      <c r="E43" s="3" t="s">
        <v>80</v>
      </c>
      <c r="F43" s="2" t="s">
        <v>3</v>
      </c>
      <c r="G43" s="6">
        <v>2</v>
      </c>
      <c r="H43" s="7" t="s">
        <v>3</v>
      </c>
      <c r="I43" s="8" t="e">
        <f aca="true" t="shared" si="1" ref="I43:I74">G43*H43</f>
        <v>#VALUE!</v>
      </c>
      <c r="J43" s="8" t="str">
        <f>IF(H43&gt;C43,"Vyšší"," --- ")</f>
        <v>Vyšší</v>
      </c>
    </row>
    <row r="44" spans="1:10" ht="38.25">
      <c r="A44" s="3">
        <v>224</v>
      </c>
      <c r="B44" s="3">
        <v>20173</v>
      </c>
      <c r="C44" s="5">
        <v>45</v>
      </c>
      <c r="D44" s="15" t="s">
        <v>469</v>
      </c>
      <c r="E44" s="15" t="s">
        <v>470</v>
      </c>
      <c r="F44" s="2" t="s">
        <v>3</v>
      </c>
      <c r="G44" s="6">
        <v>3</v>
      </c>
      <c r="H44" s="7" t="s">
        <v>3</v>
      </c>
      <c r="I44" s="8" t="e">
        <f t="shared" si="1"/>
        <v>#VALUE!</v>
      </c>
      <c r="J44" s="8" t="str">
        <f>IF(H44&gt;C44,"Vyšší"," --- ")</f>
        <v>Vyšší</v>
      </c>
    </row>
    <row r="45" spans="1:10" ht="38.25">
      <c r="A45" s="3">
        <v>225</v>
      </c>
      <c r="B45" s="3">
        <v>20174</v>
      </c>
      <c r="C45" s="5">
        <v>61</v>
      </c>
      <c r="D45" s="15" t="s">
        <v>471</v>
      </c>
      <c r="E45" s="15" t="s">
        <v>472</v>
      </c>
      <c r="F45" s="2" t="s">
        <v>3</v>
      </c>
      <c r="G45" s="6">
        <v>8</v>
      </c>
      <c r="H45" s="7" t="s">
        <v>3</v>
      </c>
      <c r="I45" s="8" t="e">
        <f t="shared" si="1"/>
        <v>#VALUE!</v>
      </c>
      <c r="J45" s="8" t="str">
        <f>IF(H45&gt;C45,"Vyšší"," --- ")</f>
        <v>Vyšší</v>
      </c>
    </row>
    <row r="46" spans="1:10" ht="25.5">
      <c r="A46" s="3">
        <v>227</v>
      </c>
      <c r="B46" s="3">
        <v>20176</v>
      </c>
      <c r="C46" s="5">
        <v>400</v>
      </c>
      <c r="D46" s="3" t="s">
        <v>85</v>
      </c>
      <c r="E46" s="15" t="s">
        <v>473</v>
      </c>
      <c r="F46" s="2" t="s">
        <v>3</v>
      </c>
      <c r="G46" s="6">
        <v>1</v>
      </c>
      <c r="H46" s="7" t="s">
        <v>3</v>
      </c>
      <c r="I46" s="8" t="e">
        <f t="shared" si="1"/>
        <v>#VALUE!</v>
      </c>
      <c r="J46" s="8" t="str">
        <f>IF(H46&gt;C46,"Vyšší"," --- ")</f>
        <v>Vyšší</v>
      </c>
    </row>
    <row r="47" spans="1:10" ht="38.25">
      <c r="A47" s="3">
        <v>228</v>
      </c>
      <c r="B47" s="3">
        <v>20177</v>
      </c>
      <c r="C47" s="5">
        <v>64</v>
      </c>
      <c r="D47" s="15" t="s">
        <v>471</v>
      </c>
      <c r="E47" s="15" t="s">
        <v>472</v>
      </c>
      <c r="F47" s="2" t="s">
        <v>3</v>
      </c>
      <c r="G47" s="6">
        <v>10</v>
      </c>
      <c r="H47" s="7" t="s">
        <v>3</v>
      </c>
      <c r="I47" s="8" t="e">
        <f t="shared" si="1"/>
        <v>#VALUE!</v>
      </c>
      <c r="J47" s="8" t="str">
        <f>IF(H47&gt;C47,"Vyšší"," --- ")</f>
        <v>Vyšší</v>
      </c>
    </row>
    <row r="48" spans="1:10" ht="25.5">
      <c r="A48" s="3">
        <v>229</v>
      </c>
      <c r="B48" s="3">
        <v>20178</v>
      </c>
      <c r="C48" s="5">
        <v>119.92</v>
      </c>
      <c r="D48" s="15" t="s">
        <v>474</v>
      </c>
      <c r="E48" s="15" t="s">
        <v>475</v>
      </c>
      <c r="F48" s="2" t="s">
        <v>3</v>
      </c>
      <c r="G48" s="6">
        <v>2</v>
      </c>
      <c r="H48" s="7" t="s">
        <v>3</v>
      </c>
      <c r="I48" s="8" t="e">
        <f t="shared" si="1"/>
        <v>#VALUE!</v>
      </c>
      <c r="J48" s="8" t="str">
        <f>IF(H48&gt;C48,"Vyšší"," --- ")</f>
        <v>Vyšší</v>
      </c>
    </row>
    <row r="49" spans="1:10" ht="25.5">
      <c r="A49" s="3">
        <v>230</v>
      </c>
      <c r="B49" s="3">
        <v>20179</v>
      </c>
      <c r="C49" s="5">
        <v>90</v>
      </c>
      <c r="D49" s="15" t="s">
        <v>476</v>
      </c>
      <c r="E49" s="15" t="s">
        <v>477</v>
      </c>
      <c r="F49" s="2" t="s">
        <v>3</v>
      </c>
      <c r="G49" s="6">
        <v>3</v>
      </c>
      <c r="H49" s="7" t="s">
        <v>3</v>
      </c>
      <c r="I49" s="8" t="e">
        <f t="shared" si="1"/>
        <v>#VALUE!</v>
      </c>
      <c r="J49" s="8" t="str">
        <f>IF(H49&gt;C49,"Vyšší"," --- ")</f>
        <v>Vyšší</v>
      </c>
    </row>
    <row r="50" spans="1:10" ht="25.5">
      <c r="A50" s="3">
        <v>255</v>
      </c>
      <c r="B50" s="3">
        <v>20204</v>
      </c>
      <c r="C50" s="5">
        <v>90</v>
      </c>
      <c r="D50" s="15" t="s">
        <v>478</v>
      </c>
      <c r="E50" s="15" t="s">
        <v>479</v>
      </c>
      <c r="F50" s="2" t="s">
        <v>3</v>
      </c>
      <c r="G50" s="6">
        <v>1</v>
      </c>
      <c r="H50" s="7" t="s">
        <v>3</v>
      </c>
      <c r="I50" s="8" t="e">
        <f t="shared" si="1"/>
        <v>#VALUE!</v>
      </c>
      <c r="J50" s="8" t="str">
        <f>IF(H50&gt;C50,"Vyšší"," --- ")</f>
        <v>Vyšší</v>
      </c>
    </row>
    <row r="51" spans="1:10" ht="25.5">
      <c r="A51" s="3">
        <v>264</v>
      </c>
      <c r="B51" s="3">
        <v>20213</v>
      </c>
      <c r="C51" s="5">
        <v>20</v>
      </c>
      <c r="D51" s="15" t="s">
        <v>480</v>
      </c>
      <c r="E51" s="3" t="s">
        <v>96</v>
      </c>
      <c r="F51" s="2" t="s">
        <v>3</v>
      </c>
      <c r="G51" s="6">
        <v>6</v>
      </c>
      <c r="H51" s="7" t="s">
        <v>3</v>
      </c>
      <c r="I51" s="8" t="e">
        <f t="shared" si="1"/>
        <v>#VALUE!</v>
      </c>
      <c r="J51" s="8" t="str">
        <f>IF(H51&gt;C51,"Vyšší"," --- ")</f>
        <v>Vyšší</v>
      </c>
    </row>
    <row r="52" spans="1:10" ht="25.5">
      <c r="A52" s="3">
        <v>265</v>
      </c>
      <c r="B52" s="3">
        <v>20214</v>
      </c>
      <c r="C52" s="5">
        <v>47</v>
      </c>
      <c r="D52" s="15" t="s">
        <v>481</v>
      </c>
      <c r="E52" s="16" t="s">
        <v>482</v>
      </c>
      <c r="F52" s="2" t="s">
        <v>3</v>
      </c>
      <c r="G52" s="6">
        <v>6</v>
      </c>
      <c r="H52" s="7" t="s">
        <v>3</v>
      </c>
      <c r="I52" s="8" t="e">
        <f t="shared" si="1"/>
        <v>#VALUE!</v>
      </c>
      <c r="J52" s="8" t="str">
        <f>IF(H52&gt;C52,"Vyšší"," --- ")</f>
        <v>Vyšší</v>
      </c>
    </row>
    <row r="53" spans="1:10" ht="38.25">
      <c r="A53" s="3">
        <v>266</v>
      </c>
      <c r="B53" s="3">
        <v>20215</v>
      </c>
      <c r="C53" s="5">
        <v>85</v>
      </c>
      <c r="D53" s="16" t="s">
        <v>483</v>
      </c>
      <c r="E53" s="16" t="s">
        <v>484</v>
      </c>
      <c r="F53" s="2" t="s">
        <v>3</v>
      </c>
      <c r="G53" s="6">
        <v>1</v>
      </c>
      <c r="H53" s="7" t="s">
        <v>3</v>
      </c>
      <c r="I53" s="8" t="e">
        <f t="shared" si="1"/>
        <v>#VALUE!</v>
      </c>
      <c r="J53" s="8" t="str">
        <f>IF(H53&gt;C53,"Vyšší"," --- ")</f>
        <v>Vyšší</v>
      </c>
    </row>
    <row r="54" spans="1:10" ht="25.5">
      <c r="A54" s="3">
        <v>274</v>
      </c>
      <c r="B54" s="3">
        <v>20223</v>
      </c>
      <c r="C54" s="5">
        <v>35</v>
      </c>
      <c r="D54" s="3" t="s">
        <v>101</v>
      </c>
      <c r="E54" s="3" t="s">
        <v>102</v>
      </c>
      <c r="F54" s="2" t="s">
        <v>3</v>
      </c>
      <c r="G54" s="6">
        <v>2</v>
      </c>
      <c r="H54" s="7" t="s">
        <v>3</v>
      </c>
      <c r="I54" s="8" t="e">
        <f t="shared" si="1"/>
        <v>#VALUE!</v>
      </c>
      <c r="J54" s="8" t="str">
        <f>IF(H54&gt;C54,"Vyšší"," --- ")</f>
        <v>Vyšší</v>
      </c>
    </row>
    <row r="55" spans="1:10" ht="25.5">
      <c r="A55" s="3">
        <v>275</v>
      </c>
      <c r="B55" s="3">
        <v>20224</v>
      </c>
      <c r="C55" s="5">
        <v>21.67</v>
      </c>
      <c r="D55" s="3" t="s">
        <v>103</v>
      </c>
      <c r="E55" s="3" t="s">
        <v>104</v>
      </c>
      <c r="F55" s="2" t="s">
        <v>3</v>
      </c>
      <c r="G55" s="6">
        <v>2</v>
      </c>
      <c r="H55" s="7" t="s">
        <v>3</v>
      </c>
      <c r="I55" s="8" t="e">
        <f t="shared" si="1"/>
        <v>#VALUE!</v>
      </c>
      <c r="J55" s="8" t="str">
        <f>IF(H55&gt;C55,"Vyšší"," --- ")</f>
        <v>Vyšší</v>
      </c>
    </row>
    <row r="56" spans="1:10" ht="25.5">
      <c r="A56" s="3">
        <v>276</v>
      </c>
      <c r="B56" s="3">
        <v>20225</v>
      </c>
      <c r="C56" s="5">
        <v>21.27</v>
      </c>
      <c r="D56" s="3" t="s">
        <v>105</v>
      </c>
      <c r="E56" s="15" t="s">
        <v>485</v>
      </c>
      <c r="F56" s="2" t="s">
        <v>3</v>
      </c>
      <c r="G56" s="6">
        <v>4</v>
      </c>
      <c r="H56" s="7" t="s">
        <v>3</v>
      </c>
      <c r="I56" s="8" t="e">
        <f t="shared" si="1"/>
        <v>#VALUE!</v>
      </c>
      <c r="J56" s="8" t="str">
        <f>IF(H56&gt;C56,"Vyšší"," --- ")</f>
        <v>Vyšší</v>
      </c>
    </row>
    <row r="57" spans="1:10" ht="25.5">
      <c r="A57" s="3">
        <v>284</v>
      </c>
      <c r="B57" s="3">
        <v>20232</v>
      </c>
      <c r="C57" s="5">
        <v>28</v>
      </c>
      <c r="D57" s="3" t="s">
        <v>107</v>
      </c>
      <c r="E57" s="15" t="s">
        <v>486</v>
      </c>
      <c r="F57" s="2" t="s">
        <v>3</v>
      </c>
      <c r="G57" s="6">
        <v>2</v>
      </c>
      <c r="H57" s="7" t="s">
        <v>3</v>
      </c>
      <c r="I57" s="8" t="e">
        <f t="shared" si="1"/>
        <v>#VALUE!</v>
      </c>
      <c r="J57" s="8" t="str">
        <f>IF(H57&gt;C57,"Vyšší"," --- ")</f>
        <v>Vyšší</v>
      </c>
    </row>
    <row r="58" spans="1:10" ht="38.25">
      <c r="A58" s="3">
        <v>288</v>
      </c>
      <c r="B58" s="3">
        <v>20236</v>
      </c>
      <c r="C58" s="5">
        <v>150</v>
      </c>
      <c r="D58" s="15" t="s">
        <v>487</v>
      </c>
      <c r="E58" s="15" t="s">
        <v>488</v>
      </c>
      <c r="F58" s="2" t="s">
        <v>3</v>
      </c>
      <c r="G58" s="6">
        <v>1</v>
      </c>
      <c r="H58" s="7" t="s">
        <v>3</v>
      </c>
      <c r="I58" s="8" t="e">
        <f t="shared" si="1"/>
        <v>#VALUE!</v>
      </c>
      <c r="J58" s="8" t="str">
        <f>IF(H58&gt;C58,"Vyšší"," --- ")</f>
        <v>Vyšší</v>
      </c>
    </row>
    <row r="59" spans="1:10" ht="38.25">
      <c r="A59" s="3">
        <v>290</v>
      </c>
      <c r="B59" s="3">
        <v>20238</v>
      </c>
      <c r="C59" s="5">
        <v>90</v>
      </c>
      <c r="D59" s="15" t="s">
        <v>489</v>
      </c>
      <c r="E59" s="15" t="s">
        <v>490</v>
      </c>
      <c r="F59" s="2" t="s">
        <v>3</v>
      </c>
      <c r="G59" s="6">
        <v>13</v>
      </c>
      <c r="H59" s="7" t="s">
        <v>3</v>
      </c>
      <c r="I59" s="8" t="e">
        <f t="shared" si="1"/>
        <v>#VALUE!</v>
      </c>
      <c r="J59" s="8" t="str">
        <f>IF(H59&gt;C59,"Vyšší"," --- ")</f>
        <v>Vyšší</v>
      </c>
    </row>
    <row r="60" spans="1:10" ht="25.5">
      <c r="A60" s="3">
        <v>309</v>
      </c>
      <c r="B60" s="3">
        <v>20256</v>
      </c>
      <c r="C60" s="5">
        <v>15</v>
      </c>
      <c r="D60" s="15" t="s">
        <v>492</v>
      </c>
      <c r="E60" s="16" t="s">
        <v>491</v>
      </c>
      <c r="F60" s="2" t="s">
        <v>3</v>
      </c>
      <c r="G60" s="6">
        <v>5</v>
      </c>
      <c r="H60" s="7" t="s">
        <v>3</v>
      </c>
      <c r="I60" s="8" t="e">
        <f t="shared" si="1"/>
        <v>#VALUE!</v>
      </c>
      <c r="J60" s="8" t="str">
        <f>IF(H60&gt;C60,"Vyšší"," --- ")</f>
        <v>Vyšší</v>
      </c>
    </row>
    <row r="61" spans="1:10" ht="25.5">
      <c r="A61" s="3">
        <v>310</v>
      </c>
      <c r="B61" s="3">
        <v>20257</v>
      </c>
      <c r="C61" s="5">
        <v>38.26</v>
      </c>
      <c r="D61" s="15" t="s">
        <v>493</v>
      </c>
      <c r="E61" s="3" t="s">
        <v>116</v>
      </c>
      <c r="F61" s="2" t="s">
        <v>3</v>
      </c>
      <c r="G61" s="6">
        <v>4</v>
      </c>
      <c r="H61" s="7" t="s">
        <v>3</v>
      </c>
      <c r="I61" s="8" t="e">
        <f t="shared" si="1"/>
        <v>#VALUE!</v>
      </c>
      <c r="J61" s="8" t="str">
        <f>IF(H61&gt;C61,"Vyšší"," --- ")</f>
        <v>Vyšší</v>
      </c>
    </row>
    <row r="62" spans="1:10" ht="25.5">
      <c r="A62" s="3">
        <v>327</v>
      </c>
      <c r="B62" s="3">
        <v>20274</v>
      </c>
      <c r="C62" s="5">
        <v>15</v>
      </c>
      <c r="D62" s="3" t="s">
        <v>117</v>
      </c>
      <c r="E62" s="3" t="s">
        <v>118</v>
      </c>
      <c r="F62" s="2" t="s">
        <v>3</v>
      </c>
      <c r="G62" s="6">
        <v>1</v>
      </c>
      <c r="H62" s="7" t="s">
        <v>3</v>
      </c>
      <c r="I62" s="8" t="e">
        <f t="shared" si="1"/>
        <v>#VALUE!</v>
      </c>
      <c r="J62" s="8" t="str">
        <f>IF(H62&gt;C62,"Vyšší"," --- ")</f>
        <v>Vyšší</v>
      </c>
    </row>
    <row r="63" spans="1:10" ht="38.25">
      <c r="A63" s="3">
        <v>349</v>
      </c>
      <c r="B63" s="3">
        <v>20296</v>
      </c>
      <c r="C63" s="5">
        <v>100</v>
      </c>
      <c r="D63" s="3" t="s">
        <v>119</v>
      </c>
      <c r="E63" s="15" t="s">
        <v>494</v>
      </c>
      <c r="F63" s="2" t="s">
        <v>3</v>
      </c>
      <c r="G63" s="6">
        <v>1</v>
      </c>
      <c r="H63" s="7" t="s">
        <v>3</v>
      </c>
      <c r="I63" s="8" t="e">
        <f t="shared" si="1"/>
        <v>#VALUE!</v>
      </c>
      <c r="J63" s="8" t="str">
        <f>IF(H63&gt;C63,"Vyšší"," --- ")</f>
        <v>Vyšší</v>
      </c>
    </row>
    <row r="64" spans="1:10" ht="25.5">
      <c r="A64" s="3">
        <v>359</v>
      </c>
      <c r="B64" s="3">
        <v>20306</v>
      </c>
      <c r="C64" s="5">
        <v>8</v>
      </c>
      <c r="D64" s="3" t="s">
        <v>121</v>
      </c>
      <c r="E64" s="3" t="s">
        <v>122</v>
      </c>
      <c r="F64" s="2" t="s">
        <v>3</v>
      </c>
      <c r="G64" s="6">
        <v>1</v>
      </c>
      <c r="H64" s="7" t="s">
        <v>3</v>
      </c>
      <c r="I64" s="8" t="e">
        <f t="shared" si="1"/>
        <v>#VALUE!</v>
      </c>
      <c r="J64" s="8" t="str">
        <f>IF(H64&gt;C64,"Vyšší"," --- ")</f>
        <v>Vyšší</v>
      </c>
    </row>
    <row r="65" spans="1:10" ht="38.25">
      <c r="A65" s="3">
        <v>360</v>
      </c>
      <c r="B65" s="3">
        <v>20307</v>
      </c>
      <c r="C65" s="5">
        <v>8</v>
      </c>
      <c r="D65" s="3" t="s">
        <v>123</v>
      </c>
      <c r="E65" s="3" t="s">
        <v>124</v>
      </c>
      <c r="F65" s="2" t="s">
        <v>3</v>
      </c>
      <c r="G65" s="6">
        <v>2</v>
      </c>
      <c r="H65" s="7" t="s">
        <v>3</v>
      </c>
      <c r="I65" s="8" t="e">
        <f t="shared" si="1"/>
        <v>#VALUE!</v>
      </c>
      <c r="J65" s="8" t="str">
        <f>IF(H65&gt;C65,"Vyšší"," --- ")</f>
        <v>Vyšší</v>
      </c>
    </row>
    <row r="66" spans="1:10" ht="38.25">
      <c r="A66" s="3">
        <v>384</v>
      </c>
      <c r="B66" s="3">
        <v>20331</v>
      </c>
      <c r="C66" s="5">
        <v>150</v>
      </c>
      <c r="D66" s="15" t="s">
        <v>495</v>
      </c>
      <c r="E66" s="15" t="s">
        <v>496</v>
      </c>
      <c r="F66" s="2" t="s">
        <v>3</v>
      </c>
      <c r="G66" s="6">
        <v>1</v>
      </c>
      <c r="H66" s="7" t="s">
        <v>3</v>
      </c>
      <c r="I66" s="8" t="e">
        <f t="shared" si="1"/>
        <v>#VALUE!</v>
      </c>
      <c r="J66" s="8" t="str">
        <f>IF(H66&gt;C66,"Vyšší"," --- ")</f>
        <v>Vyšší</v>
      </c>
    </row>
    <row r="67" spans="1:10" ht="25.5">
      <c r="A67" s="3">
        <v>392</v>
      </c>
      <c r="B67" s="3">
        <v>20339</v>
      </c>
      <c r="C67" s="5">
        <v>6</v>
      </c>
      <c r="D67" s="3" t="s">
        <v>127</v>
      </c>
      <c r="E67" s="3" t="s">
        <v>128</v>
      </c>
      <c r="F67" s="2" t="s">
        <v>3</v>
      </c>
      <c r="G67" s="6">
        <v>4</v>
      </c>
      <c r="H67" s="7" t="s">
        <v>3</v>
      </c>
      <c r="I67" s="8" t="e">
        <f t="shared" si="1"/>
        <v>#VALUE!</v>
      </c>
      <c r="J67" s="8" t="str">
        <f>IF(H67&gt;C67,"Vyšší"," --- ")</f>
        <v>Vyšší</v>
      </c>
    </row>
    <row r="68" spans="1:10" ht="38.25">
      <c r="A68" s="3">
        <v>397</v>
      </c>
      <c r="B68" s="3">
        <v>20344</v>
      </c>
      <c r="C68" s="5">
        <v>10</v>
      </c>
      <c r="D68" s="3" t="s">
        <v>129</v>
      </c>
      <c r="E68" s="3" t="s">
        <v>130</v>
      </c>
      <c r="F68" s="2" t="s">
        <v>3</v>
      </c>
      <c r="G68" s="6">
        <v>4</v>
      </c>
      <c r="H68" s="7" t="s">
        <v>3</v>
      </c>
      <c r="I68" s="8" t="e">
        <f t="shared" si="1"/>
        <v>#VALUE!</v>
      </c>
      <c r="J68" s="8" t="str">
        <f>IF(H68&gt;C68,"Vyšší"," --- ")</f>
        <v>Vyšší</v>
      </c>
    </row>
    <row r="69" spans="1:10" ht="25.5">
      <c r="A69" s="3">
        <v>411</v>
      </c>
      <c r="B69" s="3">
        <v>20358</v>
      </c>
      <c r="C69" s="5">
        <v>6</v>
      </c>
      <c r="D69" s="3" t="s">
        <v>131</v>
      </c>
      <c r="E69" s="3" t="s">
        <v>132</v>
      </c>
      <c r="F69" s="2" t="s">
        <v>3</v>
      </c>
      <c r="G69" s="6">
        <v>20</v>
      </c>
      <c r="H69" s="7" t="s">
        <v>3</v>
      </c>
      <c r="I69" s="8" t="e">
        <f t="shared" si="1"/>
        <v>#VALUE!</v>
      </c>
      <c r="J69" s="8" t="str">
        <f>IF(H69&gt;C69,"Vyšší"," --- ")</f>
        <v>Vyšší</v>
      </c>
    </row>
    <row r="70" spans="1:10" ht="38.25">
      <c r="A70" s="3">
        <v>418</v>
      </c>
      <c r="B70" s="3">
        <v>20365</v>
      </c>
      <c r="C70" s="5">
        <v>4</v>
      </c>
      <c r="D70" s="3" t="s">
        <v>133</v>
      </c>
      <c r="E70" s="3" t="s">
        <v>134</v>
      </c>
      <c r="F70" s="2" t="s">
        <v>3</v>
      </c>
      <c r="G70" s="6">
        <v>15</v>
      </c>
      <c r="H70" s="7" t="s">
        <v>3</v>
      </c>
      <c r="I70" s="8" t="e">
        <f t="shared" si="1"/>
        <v>#VALUE!</v>
      </c>
      <c r="J70" s="8" t="str">
        <f>IF(H70&gt;C70,"Vyšší"," --- ")</f>
        <v>Vyšší</v>
      </c>
    </row>
    <row r="71" spans="1:10" ht="38.25">
      <c r="A71" s="3">
        <v>419</v>
      </c>
      <c r="B71" s="3">
        <v>20366</v>
      </c>
      <c r="C71" s="5">
        <v>4</v>
      </c>
      <c r="D71" s="3" t="s">
        <v>135</v>
      </c>
      <c r="E71" s="3" t="s">
        <v>136</v>
      </c>
      <c r="F71" s="2" t="s">
        <v>3</v>
      </c>
      <c r="G71" s="6">
        <v>5</v>
      </c>
      <c r="H71" s="7" t="s">
        <v>3</v>
      </c>
      <c r="I71" s="8" t="e">
        <f t="shared" si="1"/>
        <v>#VALUE!</v>
      </c>
      <c r="J71" s="8" t="str">
        <f>IF(H71&gt;C71,"Vyšší"," --- ")</f>
        <v>Vyšší</v>
      </c>
    </row>
    <row r="72" spans="1:10" ht="38.25">
      <c r="A72" s="3">
        <v>424</v>
      </c>
      <c r="B72" s="3">
        <v>20371</v>
      </c>
      <c r="C72" s="5">
        <v>6.8</v>
      </c>
      <c r="D72" s="3" t="s">
        <v>137</v>
      </c>
      <c r="E72" s="3" t="s">
        <v>138</v>
      </c>
      <c r="F72" s="2" t="s">
        <v>3</v>
      </c>
      <c r="G72" s="6">
        <v>10</v>
      </c>
      <c r="H72" s="7" t="s">
        <v>3</v>
      </c>
      <c r="I72" s="8" t="e">
        <f t="shared" si="1"/>
        <v>#VALUE!</v>
      </c>
      <c r="J72" s="8" t="str">
        <f>IF(H72&gt;C72,"Vyšší"," --- ")</f>
        <v>Vyšší</v>
      </c>
    </row>
    <row r="73" spans="1:10" ht="38.25">
      <c r="A73" s="3">
        <v>425</v>
      </c>
      <c r="B73" s="3">
        <v>20372</v>
      </c>
      <c r="C73" s="5">
        <v>4</v>
      </c>
      <c r="D73" s="15" t="s">
        <v>139</v>
      </c>
      <c r="E73" s="3" t="s">
        <v>140</v>
      </c>
      <c r="F73" s="2" t="s">
        <v>3</v>
      </c>
      <c r="G73" s="6">
        <v>5</v>
      </c>
      <c r="H73" s="7" t="s">
        <v>3</v>
      </c>
      <c r="I73" s="8" t="e">
        <f t="shared" si="1"/>
        <v>#VALUE!</v>
      </c>
      <c r="J73" s="8" t="str">
        <f>IF(H73&gt;C73,"Vyšší"," --- ")</f>
        <v>Vyšší</v>
      </c>
    </row>
    <row r="74" spans="1:10" ht="25.5">
      <c r="A74" s="3">
        <v>434</v>
      </c>
      <c r="B74" s="3">
        <v>20381</v>
      </c>
      <c r="C74" s="5">
        <v>2.5</v>
      </c>
      <c r="D74" s="15" t="s">
        <v>497</v>
      </c>
      <c r="E74" s="15" t="s">
        <v>498</v>
      </c>
      <c r="F74" s="2" t="s">
        <v>3</v>
      </c>
      <c r="G74" s="6">
        <v>10</v>
      </c>
      <c r="H74" s="7" t="s">
        <v>3</v>
      </c>
      <c r="I74" s="8" t="e">
        <f t="shared" si="1"/>
        <v>#VALUE!</v>
      </c>
      <c r="J74" s="8" t="str">
        <f>IF(H74&gt;C74,"Vyšší"," --- ")</f>
        <v>Vyšší</v>
      </c>
    </row>
    <row r="75" spans="1:10" ht="25.5">
      <c r="A75" s="3">
        <v>438</v>
      </c>
      <c r="B75" s="3">
        <v>20385</v>
      </c>
      <c r="C75" s="5">
        <v>2.5</v>
      </c>
      <c r="D75" s="3" t="s">
        <v>143</v>
      </c>
      <c r="E75" s="3" t="s">
        <v>144</v>
      </c>
      <c r="F75" s="2" t="s">
        <v>3</v>
      </c>
      <c r="G75" s="6">
        <v>10</v>
      </c>
      <c r="H75" s="7" t="s">
        <v>3</v>
      </c>
      <c r="I75" s="8" t="e">
        <f aca="true" t="shared" si="2" ref="I75:I106">G75*H75</f>
        <v>#VALUE!</v>
      </c>
      <c r="J75" s="8" t="str">
        <f>IF(H75&gt;C75,"Vyšší"," --- ")</f>
        <v>Vyšší</v>
      </c>
    </row>
    <row r="76" spans="1:10" ht="25.5">
      <c r="A76" s="3">
        <v>447</v>
      </c>
      <c r="B76" s="3">
        <v>20394</v>
      </c>
      <c r="C76" s="5">
        <v>50</v>
      </c>
      <c r="D76" s="3" t="s">
        <v>145</v>
      </c>
      <c r="E76" s="3" t="s">
        <v>146</v>
      </c>
      <c r="F76" s="2" t="s">
        <v>3</v>
      </c>
      <c r="G76" s="6">
        <v>1</v>
      </c>
      <c r="H76" s="7" t="s">
        <v>3</v>
      </c>
      <c r="I76" s="8" t="e">
        <f t="shared" si="2"/>
        <v>#VALUE!</v>
      </c>
      <c r="J76" s="8" t="str">
        <f>IF(H76&gt;C76,"Vyšší"," --- ")</f>
        <v>Vyšší</v>
      </c>
    </row>
    <row r="77" spans="1:10" ht="25.5">
      <c r="A77" s="3">
        <v>448</v>
      </c>
      <c r="B77" s="3">
        <v>20395</v>
      </c>
      <c r="C77" s="5">
        <v>50</v>
      </c>
      <c r="D77" s="3" t="s">
        <v>147</v>
      </c>
      <c r="E77" s="3" t="s">
        <v>148</v>
      </c>
      <c r="F77" s="2" t="s">
        <v>3</v>
      </c>
      <c r="G77" s="6">
        <v>3</v>
      </c>
      <c r="H77" s="7" t="s">
        <v>3</v>
      </c>
      <c r="I77" s="8" t="e">
        <f t="shared" si="2"/>
        <v>#VALUE!</v>
      </c>
      <c r="J77" s="8" t="str">
        <f>IF(H77&gt;C77,"Vyšší"," --- ")</f>
        <v>Vyšší</v>
      </c>
    </row>
    <row r="78" spans="1:10" ht="25.5">
      <c r="A78" s="3">
        <v>449</v>
      </c>
      <c r="B78" s="3">
        <v>20396</v>
      </c>
      <c r="C78" s="5">
        <v>50</v>
      </c>
      <c r="D78" s="3" t="s">
        <v>149</v>
      </c>
      <c r="E78" s="3" t="s">
        <v>150</v>
      </c>
      <c r="F78" s="2" t="s">
        <v>3</v>
      </c>
      <c r="G78" s="6">
        <v>1</v>
      </c>
      <c r="H78" s="7" t="s">
        <v>3</v>
      </c>
      <c r="I78" s="8" t="e">
        <f t="shared" si="2"/>
        <v>#VALUE!</v>
      </c>
      <c r="J78" s="8" t="str">
        <f>IF(H78&gt;C78,"Vyšší"," --- ")</f>
        <v>Vyšší</v>
      </c>
    </row>
    <row r="79" spans="1:10" ht="25.5">
      <c r="A79" s="3">
        <v>452</v>
      </c>
      <c r="B79" s="3">
        <v>20399</v>
      </c>
      <c r="C79" s="5">
        <v>50</v>
      </c>
      <c r="D79" s="3" t="s">
        <v>151</v>
      </c>
      <c r="E79" s="3" t="s">
        <v>152</v>
      </c>
      <c r="F79" s="2" t="s">
        <v>3</v>
      </c>
      <c r="G79" s="6">
        <v>1</v>
      </c>
      <c r="H79" s="7" t="s">
        <v>3</v>
      </c>
      <c r="I79" s="8" t="e">
        <f t="shared" si="2"/>
        <v>#VALUE!</v>
      </c>
      <c r="J79" s="8" t="str">
        <f>IF(H79&gt;C79,"Vyšší"," --- ")</f>
        <v>Vyšší</v>
      </c>
    </row>
    <row r="80" spans="1:10" ht="25.5">
      <c r="A80" s="3">
        <v>455</v>
      </c>
      <c r="B80" s="3">
        <v>20402</v>
      </c>
      <c r="C80" s="5">
        <v>50</v>
      </c>
      <c r="D80" s="15" t="s">
        <v>499</v>
      </c>
      <c r="E80" s="15" t="s">
        <v>500</v>
      </c>
      <c r="F80" s="2" t="s">
        <v>3</v>
      </c>
      <c r="G80" s="6">
        <v>3</v>
      </c>
      <c r="H80" s="7" t="s">
        <v>3</v>
      </c>
      <c r="I80" s="8" t="e">
        <f t="shared" si="2"/>
        <v>#VALUE!</v>
      </c>
      <c r="J80" s="8" t="str">
        <f>IF(H80&gt;C80,"Vyšší"," --- ")</f>
        <v>Vyšší</v>
      </c>
    </row>
    <row r="81" spans="1:10" ht="25.5">
      <c r="A81" s="3">
        <v>490</v>
      </c>
      <c r="B81" s="3">
        <v>20437</v>
      </c>
      <c r="C81" s="5">
        <v>130</v>
      </c>
      <c r="D81" s="3" t="s">
        <v>155</v>
      </c>
      <c r="E81" s="15" t="s">
        <v>501</v>
      </c>
      <c r="F81" s="2" t="s">
        <v>3</v>
      </c>
      <c r="G81" s="6">
        <v>1</v>
      </c>
      <c r="H81" s="7" t="s">
        <v>3</v>
      </c>
      <c r="I81" s="8" t="e">
        <f t="shared" si="2"/>
        <v>#VALUE!</v>
      </c>
      <c r="J81" s="8" t="str">
        <f>IF(H81&gt;C81,"Vyšší"," --- ")</f>
        <v>Vyšší</v>
      </c>
    </row>
    <row r="82" spans="1:10" ht="25.5">
      <c r="A82" s="3">
        <v>515</v>
      </c>
      <c r="B82" s="3">
        <v>20462</v>
      </c>
      <c r="C82" s="5">
        <v>3.1</v>
      </c>
      <c r="D82" s="3" t="s">
        <v>157</v>
      </c>
      <c r="E82" s="3" t="s">
        <v>158</v>
      </c>
      <c r="F82" s="2" t="s">
        <v>3</v>
      </c>
      <c r="G82" s="6">
        <v>8</v>
      </c>
      <c r="H82" s="7" t="s">
        <v>3</v>
      </c>
      <c r="I82" s="8" t="e">
        <f t="shared" si="2"/>
        <v>#VALUE!</v>
      </c>
      <c r="J82" s="8" t="str">
        <f>IF(H82&gt;C82,"Vyšší"," --- ")</f>
        <v>Vyšší</v>
      </c>
    </row>
    <row r="83" spans="1:10" ht="25.5">
      <c r="A83" s="3">
        <v>519</v>
      </c>
      <c r="B83" s="3">
        <v>20466</v>
      </c>
      <c r="C83" s="5">
        <v>11</v>
      </c>
      <c r="D83" s="3" t="s">
        <v>159</v>
      </c>
      <c r="E83" s="3" t="s">
        <v>160</v>
      </c>
      <c r="F83" s="2" t="s">
        <v>3</v>
      </c>
      <c r="G83" s="6">
        <v>3</v>
      </c>
      <c r="H83" s="7" t="s">
        <v>3</v>
      </c>
      <c r="I83" s="8" t="e">
        <f t="shared" si="2"/>
        <v>#VALUE!</v>
      </c>
      <c r="J83" s="8" t="str">
        <f>IF(H83&gt;C83,"Vyšší"," --- ")</f>
        <v>Vyšší</v>
      </c>
    </row>
    <row r="84" spans="1:10" ht="25.5">
      <c r="A84" s="3">
        <v>520</v>
      </c>
      <c r="B84" s="3">
        <v>20467</v>
      </c>
      <c r="C84" s="5">
        <v>11</v>
      </c>
      <c r="D84" s="3" t="s">
        <v>161</v>
      </c>
      <c r="E84" s="3" t="s">
        <v>162</v>
      </c>
      <c r="F84" s="2" t="s">
        <v>3</v>
      </c>
      <c r="G84" s="6">
        <v>3</v>
      </c>
      <c r="H84" s="7" t="s">
        <v>3</v>
      </c>
      <c r="I84" s="8" t="e">
        <f t="shared" si="2"/>
        <v>#VALUE!</v>
      </c>
      <c r="J84" s="8" t="str">
        <f>IF(H84&gt;C84,"Vyšší"," --- ")</f>
        <v>Vyšší</v>
      </c>
    </row>
    <row r="85" spans="1:10" ht="25.5">
      <c r="A85" s="3">
        <v>521</v>
      </c>
      <c r="B85" s="3">
        <v>20468</v>
      </c>
      <c r="C85" s="5">
        <v>11</v>
      </c>
      <c r="D85" s="3" t="s">
        <v>163</v>
      </c>
      <c r="E85" s="3" t="s">
        <v>164</v>
      </c>
      <c r="F85" s="2" t="s">
        <v>3</v>
      </c>
      <c r="G85" s="6">
        <v>3</v>
      </c>
      <c r="H85" s="7" t="s">
        <v>3</v>
      </c>
      <c r="I85" s="8" t="e">
        <f t="shared" si="2"/>
        <v>#VALUE!</v>
      </c>
      <c r="J85" s="8" t="str">
        <f>IF(H85&gt;C85,"Vyšší"," --- ")</f>
        <v>Vyšší</v>
      </c>
    </row>
    <row r="86" spans="1:10" ht="25.5">
      <c r="A86" s="3">
        <v>536</v>
      </c>
      <c r="B86" s="3">
        <v>20483</v>
      </c>
      <c r="C86" s="5">
        <v>17.1</v>
      </c>
      <c r="D86" s="3" t="s">
        <v>165</v>
      </c>
      <c r="E86" s="3" t="s">
        <v>166</v>
      </c>
      <c r="F86" s="2" t="s">
        <v>3</v>
      </c>
      <c r="G86" s="6">
        <v>2</v>
      </c>
      <c r="H86" s="7" t="s">
        <v>3</v>
      </c>
      <c r="I86" s="8" t="e">
        <f t="shared" si="2"/>
        <v>#VALUE!</v>
      </c>
      <c r="J86" s="8" t="str">
        <f>IF(H86&gt;C86,"Vyšší"," --- ")</f>
        <v>Vyšší</v>
      </c>
    </row>
    <row r="87" spans="1:10" ht="25.5">
      <c r="A87" s="3">
        <v>537</v>
      </c>
      <c r="B87" s="3">
        <v>20484</v>
      </c>
      <c r="C87" s="5">
        <v>17.1</v>
      </c>
      <c r="D87" s="3" t="s">
        <v>167</v>
      </c>
      <c r="E87" s="3" t="s">
        <v>168</v>
      </c>
      <c r="F87" s="2" t="s">
        <v>3</v>
      </c>
      <c r="G87" s="6">
        <v>10</v>
      </c>
      <c r="H87" s="7" t="s">
        <v>3</v>
      </c>
      <c r="I87" s="8" t="e">
        <f t="shared" si="2"/>
        <v>#VALUE!</v>
      </c>
      <c r="J87" s="8" t="str">
        <f>IF(H87&gt;C87,"Vyšší"," --- ")</f>
        <v>Vyšší</v>
      </c>
    </row>
    <row r="88" spans="1:10" ht="25.5">
      <c r="A88" s="3">
        <v>547</v>
      </c>
      <c r="B88" s="3">
        <v>20494</v>
      </c>
      <c r="C88" s="5">
        <v>18.7</v>
      </c>
      <c r="D88" s="3" t="s">
        <v>169</v>
      </c>
      <c r="E88" s="3" t="s">
        <v>170</v>
      </c>
      <c r="F88" s="2" t="s">
        <v>3</v>
      </c>
      <c r="G88" s="6">
        <v>4</v>
      </c>
      <c r="H88" s="7" t="s">
        <v>3</v>
      </c>
      <c r="I88" s="8" t="e">
        <f t="shared" si="2"/>
        <v>#VALUE!</v>
      </c>
      <c r="J88" s="8" t="str">
        <f>IF(H88&gt;C88,"Vyšší"," --- ")</f>
        <v>Vyšší</v>
      </c>
    </row>
    <row r="89" spans="1:10" ht="25.5">
      <c r="A89" s="3">
        <v>548</v>
      </c>
      <c r="B89" s="3">
        <v>20495</v>
      </c>
      <c r="C89" s="5">
        <v>18.7</v>
      </c>
      <c r="D89" s="3" t="s">
        <v>171</v>
      </c>
      <c r="E89" s="15" t="s">
        <v>502</v>
      </c>
      <c r="F89" s="2" t="s">
        <v>3</v>
      </c>
      <c r="G89" s="6">
        <v>15</v>
      </c>
      <c r="H89" s="7" t="s">
        <v>3</v>
      </c>
      <c r="I89" s="8" t="e">
        <f t="shared" si="2"/>
        <v>#VALUE!</v>
      </c>
      <c r="J89" s="8" t="str">
        <f>IF(H89&gt;C89,"Vyšší"," --- ")</f>
        <v>Vyšší</v>
      </c>
    </row>
    <row r="90" spans="1:10" ht="25.5">
      <c r="A90" s="3">
        <v>556</v>
      </c>
      <c r="B90" s="3">
        <v>20503</v>
      </c>
      <c r="C90" s="5">
        <v>29</v>
      </c>
      <c r="D90" s="3" t="s">
        <v>173</v>
      </c>
      <c r="E90" s="15" t="s">
        <v>503</v>
      </c>
      <c r="F90" s="2" t="s">
        <v>3</v>
      </c>
      <c r="G90" s="6">
        <v>2</v>
      </c>
      <c r="H90" s="7" t="s">
        <v>3</v>
      </c>
      <c r="I90" s="8" t="e">
        <f t="shared" si="2"/>
        <v>#VALUE!</v>
      </c>
      <c r="J90" s="8" t="str">
        <f>IF(H90&gt;C90,"Vyšší"," --- ")</f>
        <v>Vyšší</v>
      </c>
    </row>
    <row r="91" spans="1:10" ht="25.5">
      <c r="A91" s="3">
        <v>559</v>
      </c>
      <c r="B91" s="3">
        <v>20506</v>
      </c>
      <c r="C91" s="5">
        <v>29</v>
      </c>
      <c r="D91" s="3" t="s">
        <v>175</v>
      </c>
      <c r="E91" s="15" t="s">
        <v>504</v>
      </c>
      <c r="F91" s="2" t="s">
        <v>3</v>
      </c>
      <c r="G91" s="6">
        <v>2</v>
      </c>
      <c r="H91" s="7" t="s">
        <v>3</v>
      </c>
      <c r="I91" s="8" t="e">
        <f t="shared" si="2"/>
        <v>#VALUE!</v>
      </c>
      <c r="J91" s="8" t="str">
        <f>IF(H91&gt;C91,"Vyšší"," --- ")</f>
        <v>Vyšší</v>
      </c>
    </row>
    <row r="92" spans="1:10" ht="25.5">
      <c r="A92" s="3">
        <v>561</v>
      </c>
      <c r="B92" s="3">
        <v>20508</v>
      </c>
      <c r="C92" s="5">
        <v>45</v>
      </c>
      <c r="D92" s="3" t="s">
        <v>177</v>
      </c>
      <c r="E92" s="15" t="s">
        <v>505</v>
      </c>
      <c r="F92" s="2" t="s">
        <v>3</v>
      </c>
      <c r="G92" s="6">
        <v>2</v>
      </c>
      <c r="H92" s="7" t="s">
        <v>3</v>
      </c>
      <c r="I92" s="8" t="e">
        <f t="shared" si="2"/>
        <v>#VALUE!</v>
      </c>
      <c r="J92" s="8" t="str">
        <f>IF(H92&gt;C92,"Vyšší"," --- ")</f>
        <v>Vyšší</v>
      </c>
    </row>
    <row r="93" spans="1:10" ht="25.5">
      <c r="A93" s="3">
        <v>568</v>
      </c>
      <c r="B93" s="3">
        <v>20515</v>
      </c>
      <c r="C93" s="5">
        <v>4.17</v>
      </c>
      <c r="D93" s="3" t="s">
        <v>179</v>
      </c>
      <c r="E93" s="3" t="s">
        <v>180</v>
      </c>
      <c r="F93" s="2" t="s">
        <v>3</v>
      </c>
      <c r="G93" s="6">
        <v>1</v>
      </c>
      <c r="H93" s="7" t="s">
        <v>3</v>
      </c>
      <c r="I93" s="8" t="e">
        <f t="shared" si="2"/>
        <v>#VALUE!</v>
      </c>
      <c r="J93" s="8" t="str">
        <f>IF(H93&gt;C93,"Vyšší"," --- ")</f>
        <v>Vyšší</v>
      </c>
    </row>
    <row r="94" spans="1:10" ht="25.5">
      <c r="A94" s="3">
        <v>585</v>
      </c>
      <c r="B94" s="3">
        <v>20532</v>
      </c>
      <c r="C94" s="5">
        <v>20</v>
      </c>
      <c r="D94" s="3" t="s">
        <v>181</v>
      </c>
      <c r="E94" s="3" t="s">
        <v>182</v>
      </c>
      <c r="F94" s="2" t="s">
        <v>3</v>
      </c>
      <c r="G94" s="6">
        <v>4</v>
      </c>
      <c r="H94" s="7" t="s">
        <v>3</v>
      </c>
      <c r="I94" s="8" t="e">
        <f t="shared" si="2"/>
        <v>#VALUE!</v>
      </c>
      <c r="J94" s="8" t="str">
        <f>IF(H94&gt;C94,"Vyšší"," --- ")</f>
        <v>Vyšší</v>
      </c>
    </row>
    <row r="95" spans="1:10" ht="38.25">
      <c r="A95" s="3">
        <v>591</v>
      </c>
      <c r="B95" s="3">
        <v>20538</v>
      </c>
      <c r="C95" s="5">
        <v>19</v>
      </c>
      <c r="D95" s="3" t="s">
        <v>183</v>
      </c>
      <c r="E95" s="15" t="s">
        <v>506</v>
      </c>
      <c r="F95" s="2" t="s">
        <v>3</v>
      </c>
      <c r="G95" s="6">
        <v>10</v>
      </c>
      <c r="H95" s="7" t="s">
        <v>3</v>
      </c>
      <c r="I95" s="8" t="e">
        <f t="shared" si="2"/>
        <v>#VALUE!</v>
      </c>
      <c r="J95" s="8" t="str">
        <f>IF(H95&gt;C95,"Vyšší"," --- ")</f>
        <v>Vyšší</v>
      </c>
    </row>
    <row r="96" spans="1:10" ht="25.5">
      <c r="A96" s="3">
        <v>593</v>
      </c>
      <c r="B96" s="3">
        <v>20540</v>
      </c>
      <c r="C96" s="5">
        <v>19</v>
      </c>
      <c r="D96" s="3" t="s">
        <v>185</v>
      </c>
      <c r="E96" s="16" t="s">
        <v>507</v>
      </c>
      <c r="F96" s="2" t="s">
        <v>3</v>
      </c>
      <c r="G96" s="6">
        <v>3</v>
      </c>
      <c r="H96" s="7" t="s">
        <v>3</v>
      </c>
      <c r="I96" s="8" t="e">
        <f t="shared" si="2"/>
        <v>#VALUE!</v>
      </c>
      <c r="J96" s="8" t="str">
        <f>IF(H96&gt;C96,"Vyšší"," --- ")</f>
        <v>Vyšší</v>
      </c>
    </row>
    <row r="97" spans="1:10" ht="25.5">
      <c r="A97" s="3">
        <v>606</v>
      </c>
      <c r="B97" s="3">
        <v>20553</v>
      </c>
      <c r="C97" s="5">
        <v>49</v>
      </c>
      <c r="D97" s="3" t="s">
        <v>187</v>
      </c>
      <c r="E97" s="15" t="s">
        <v>508</v>
      </c>
      <c r="F97" s="2" t="s">
        <v>3</v>
      </c>
      <c r="G97" s="6">
        <v>1</v>
      </c>
      <c r="H97" s="7" t="s">
        <v>3</v>
      </c>
      <c r="I97" s="8" t="e">
        <f t="shared" si="2"/>
        <v>#VALUE!</v>
      </c>
      <c r="J97" s="8" t="str">
        <f>IF(H97&gt;C97,"Vyšší"," --- ")</f>
        <v>Vyšší</v>
      </c>
    </row>
    <row r="98" spans="1:10" ht="25.5">
      <c r="A98" s="3">
        <v>608</v>
      </c>
      <c r="B98" s="3">
        <v>20555</v>
      </c>
      <c r="C98" s="5">
        <v>49</v>
      </c>
      <c r="D98" s="3" t="s">
        <v>189</v>
      </c>
      <c r="E98" s="16" t="s">
        <v>509</v>
      </c>
      <c r="F98" s="2" t="s">
        <v>3</v>
      </c>
      <c r="G98" s="6">
        <v>7</v>
      </c>
      <c r="H98" s="7" t="s">
        <v>3</v>
      </c>
      <c r="I98" s="8" t="e">
        <f t="shared" si="2"/>
        <v>#VALUE!</v>
      </c>
      <c r="J98" s="8" t="str">
        <f>IF(H98&gt;C98,"Vyšší"," --- ")</f>
        <v>Vyšší</v>
      </c>
    </row>
    <row r="99" spans="1:10" ht="25.5">
      <c r="A99" s="3">
        <v>616</v>
      </c>
      <c r="B99" s="3">
        <v>20563</v>
      </c>
      <c r="C99" s="5">
        <v>65</v>
      </c>
      <c r="D99" s="3" t="s">
        <v>191</v>
      </c>
      <c r="E99" s="3" t="s">
        <v>192</v>
      </c>
      <c r="F99" s="2" t="s">
        <v>3</v>
      </c>
      <c r="G99" s="6">
        <v>4</v>
      </c>
      <c r="H99" s="7" t="s">
        <v>3</v>
      </c>
      <c r="I99" s="8" t="e">
        <f t="shared" si="2"/>
        <v>#VALUE!</v>
      </c>
      <c r="J99" s="8" t="str">
        <f>IF(H99&gt;C99,"Vyšší"," --- ")</f>
        <v>Vyšší</v>
      </c>
    </row>
    <row r="100" spans="1:10" ht="25.5">
      <c r="A100" s="3">
        <v>623</v>
      </c>
      <c r="B100" s="3">
        <v>20570</v>
      </c>
      <c r="C100" s="5">
        <v>6</v>
      </c>
      <c r="D100" s="3" t="s">
        <v>193</v>
      </c>
      <c r="E100" s="3" t="s">
        <v>194</v>
      </c>
      <c r="F100" s="2" t="s">
        <v>3</v>
      </c>
      <c r="G100" s="6">
        <v>5</v>
      </c>
      <c r="H100" s="7" t="s">
        <v>3</v>
      </c>
      <c r="I100" s="8" t="e">
        <f t="shared" si="2"/>
        <v>#VALUE!</v>
      </c>
      <c r="J100" s="8" t="str">
        <f>IF(H100&gt;C100,"Vyšší"," --- ")</f>
        <v>Vyšší</v>
      </c>
    </row>
    <row r="101" spans="1:10" ht="25.5">
      <c r="A101" s="3">
        <v>624</v>
      </c>
      <c r="B101" s="3">
        <v>20571</v>
      </c>
      <c r="C101" s="5">
        <v>10</v>
      </c>
      <c r="D101" s="3" t="s">
        <v>195</v>
      </c>
      <c r="E101" s="3" t="s">
        <v>196</v>
      </c>
      <c r="F101" s="2" t="s">
        <v>3</v>
      </c>
      <c r="G101" s="6">
        <v>1</v>
      </c>
      <c r="H101" s="7" t="s">
        <v>3</v>
      </c>
      <c r="I101" s="8" t="e">
        <f t="shared" si="2"/>
        <v>#VALUE!</v>
      </c>
      <c r="J101" s="8" t="str">
        <f>IF(H101&gt;C101,"Vyšší"," --- ")</f>
        <v>Vyšší</v>
      </c>
    </row>
    <row r="102" spans="1:10" ht="25.5">
      <c r="A102" s="3">
        <v>626</v>
      </c>
      <c r="B102" s="3">
        <v>20573</v>
      </c>
      <c r="C102" s="5">
        <v>47</v>
      </c>
      <c r="D102" s="15" t="s">
        <v>510</v>
      </c>
      <c r="E102" s="3" t="s">
        <v>198</v>
      </c>
      <c r="F102" s="2" t="s">
        <v>3</v>
      </c>
      <c r="G102" s="6">
        <v>3</v>
      </c>
      <c r="H102" s="7" t="s">
        <v>3</v>
      </c>
      <c r="I102" s="8" t="e">
        <f t="shared" si="2"/>
        <v>#VALUE!</v>
      </c>
      <c r="J102" s="8" t="str">
        <f>IF(H102&gt;C102,"Vyšší"," --- ")</f>
        <v>Vyšší</v>
      </c>
    </row>
    <row r="103" spans="1:10" ht="25.5">
      <c r="A103" s="3">
        <v>627</v>
      </c>
      <c r="B103" s="3">
        <v>20574</v>
      </c>
      <c r="C103" s="5">
        <v>3</v>
      </c>
      <c r="D103" s="3" t="s">
        <v>199</v>
      </c>
      <c r="E103" s="3" t="s">
        <v>200</v>
      </c>
      <c r="F103" s="2" t="s">
        <v>3</v>
      </c>
      <c r="G103" s="6">
        <v>1</v>
      </c>
      <c r="H103" s="7" t="s">
        <v>3</v>
      </c>
      <c r="I103" s="8" t="e">
        <f t="shared" si="2"/>
        <v>#VALUE!</v>
      </c>
      <c r="J103" s="8" t="str">
        <f>IF(H103&gt;C103,"Vyšší"," --- ")</f>
        <v>Vyšší</v>
      </c>
    </row>
    <row r="104" spans="1:10" ht="25.5">
      <c r="A104" s="3">
        <v>628</v>
      </c>
      <c r="B104" s="3">
        <v>20575</v>
      </c>
      <c r="C104" s="5">
        <v>5</v>
      </c>
      <c r="D104" s="3" t="s">
        <v>201</v>
      </c>
      <c r="E104" s="15" t="s">
        <v>511</v>
      </c>
      <c r="F104" s="2" t="s">
        <v>3</v>
      </c>
      <c r="G104" s="6">
        <v>10</v>
      </c>
      <c r="H104" s="7" t="s">
        <v>3</v>
      </c>
      <c r="I104" s="8" t="e">
        <f t="shared" si="2"/>
        <v>#VALUE!</v>
      </c>
      <c r="J104" s="8" t="str">
        <f>IF(H104&gt;C104,"Vyšší"," --- ")</f>
        <v>Vyšší</v>
      </c>
    </row>
    <row r="105" spans="1:10" ht="25.5">
      <c r="A105" s="3">
        <v>629</v>
      </c>
      <c r="B105" s="3">
        <v>20576</v>
      </c>
      <c r="C105" s="5">
        <v>10</v>
      </c>
      <c r="D105" s="3" t="s">
        <v>203</v>
      </c>
      <c r="E105" s="15" t="s">
        <v>512</v>
      </c>
      <c r="F105" s="2" t="s">
        <v>3</v>
      </c>
      <c r="G105" s="6">
        <v>14</v>
      </c>
      <c r="H105" s="7" t="s">
        <v>3</v>
      </c>
      <c r="I105" s="8" t="e">
        <f t="shared" si="2"/>
        <v>#VALUE!</v>
      </c>
      <c r="J105" s="8" t="str">
        <f>IF(H105&gt;C105,"Vyšší"," --- ")</f>
        <v>Vyšší</v>
      </c>
    </row>
    <row r="106" spans="1:10" ht="25.5">
      <c r="A106" s="3">
        <v>635</v>
      </c>
      <c r="B106" s="3">
        <v>20582</v>
      </c>
      <c r="C106" s="5">
        <v>20</v>
      </c>
      <c r="D106" s="3" t="s">
        <v>205</v>
      </c>
      <c r="E106" s="3" t="s">
        <v>206</v>
      </c>
      <c r="F106" s="2" t="s">
        <v>3</v>
      </c>
      <c r="G106" s="6">
        <v>2</v>
      </c>
      <c r="H106" s="7" t="s">
        <v>3</v>
      </c>
      <c r="I106" s="8" t="e">
        <f t="shared" si="2"/>
        <v>#VALUE!</v>
      </c>
      <c r="J106" s="8" t="str">
        <f>IF(H106&gt;C106,"Vyšší"," --- ")</f>
        <v>Vyšší</v>
      </c>
    </row>
    <row r="107" spans="1:10" ht="38.25">
      <c r="A107" s="3">
        <v>636</v>
      </c>
      <c r="B107" s="3">
        <v>20583</v>
      </c>
      <c r="C107" s="5">
        <v>40</v>
      </c>
      <c r="D107" s="15" t="s">
        <v>514</v>
      </c>
      <c r="E107" s="15" t="s">
        <v>513</v>
      </c>
      <c r="F107" s="2" t="s">
        <v>3</v>
      </c>
      <c r="G107" s="6">
        <v>1</v>
      </c>
      <c r="H107" s="7" t="s">
        <v>3</v>
      </c>
      <c r="I107" s="8" t="e">
        <f aca="true" t="shared" si="3" ref="I107:I138">G107*H107</f>
        <v>#VALUE!</v>
      </c>
      <c r="J107" s="8" t="str">
        <f>IF(H107&gt;C107,"Vyšší"," --- ")</f>
        <v>Vyšší</v>
      </c>
    </row>
    <row r="108" spans="1:10" ht="38.25">
      <c r="A108" s="3">
        <v>638</v>
      </c>
      <c r="B108" s="3">
        <v>20585</v>
      </c>
      <c r="C108" s="5">
        <v>15</v>
      </c>
      <c r="D108" s="3" t="s">
        <v>209</v>
      </c>
      <c r="E108" s="3" t="s">
        <v>210</v>
      </c>
      <c r="F108" s="2" t="s">
        <v>3</v>
      </c>
      <c r="G108" s="6">
        <v>3</v>
      </c>
      <c r="H108" s="7" t="s">
        <v>3</v>
      </c>
      <c r="I108" s="8" t="e">
        <f t="shared" si="3"/>
        <v>#VALUE!</v>
      </c>
      <c r="J108" s="8" t="str">
        <f>IF(H108&gt;C108,"Vyšší"," --- ")</f>
        <v>Vyšší</v>
      </c>
    </row>
    <row r="109" spans="1:10" ht="25.5">
      <c r="A109" s="3">
        <v>639</v>
      </c>
      <c r="B109" s="3">
        <v>20586</v>
      </c>
      <c r="C109" s="5">
        <v>26.9</v>
      </c>
      <c r="D109" s="16" t="s">
        <v>515</v>
      </c>
      <c r="E109" s="16" t="s">
        <v>516</v>
      </c>
      <c r="F109" s="2" t="s">
        <v>3</v>
      </c>
      <c r="G109" s="6">
        <v>2</v>
      </c>
      <c r="H109" s="7" t="s">
        <v>3</v>
      </c>
      <c r="I109" s="8" t="e">
        <f t="shared" si="3"/>
        <v>#VALUE!</v>
      </c>
      <c r="J109" s="8" t="str">
        <f>IF(H109&gt;C109,"Vyšší"," --- ")</f>
        <v>Vyšší</v>
      </c>
    </row>
    <row r="110" spans="1:10" ht="25.5">
      <c r="A110" s="3">
        <v>641</v>
      </c>
      <c r="B110" s="3">
        <v>20588</v>
      </c>
      <c r="C110" s="5">
        <v>2</v>
      </c>
      <c r="D110" s="3" t="s">
        <v>213</v>
      </c>
      <c r="E110" s="3" t="s">
        <v>214</v>
      </c>
      <c r="F110" s="2" t="s">
        <v>3</v>
      </c>
      <c r="G110" s="6">
        <v>7</v>
      </c>
      <c r="H110" s="7" t="s">
        <v>3</v>
      </c>
      <c r="I110" s="8" t="e">
        <f t="shared" si="3"/>
        <v>#VALUE!</v>
      </c>
      <c r="J110" s="8" t="str">
        <f>IF(H110&gt;C110,"Vyšší"," --- ")</f>
        <v>Vyšší</v>
      </c>
    </row>
    <row r="111" spans="1:10" ht="25.5">
      <c r="A111" s="3">
        <v>643</v>
      </c>
      <c r="B111" s="3">
        <v>20590</v>
      </c>
      <c r="C111" s="5">
        <v>3</v>
      </c>
      <c r="D111" s="3" t="s">
        <v>215</v>
      </c>
      <c r="E111" s="15" t="s">
        <v>216</v>
      </c>
      <c r="F111" s="2" t="s">
        <v>3</v>
      </c>
      <c r="G111" s="6">
        <v>12</v>
      </c>
      <c r="H111" s="7" t="s">
        <v>3</v>
      </c>
      <c r="I111" s="8" t="e">
        <f t="shared" si="3"/>
        <v>#VALUE!</v>
      </c>
      <c r="J111" s="8" t="str">
        <f>IF(H111&gt;C111,"Vyšší"," --- ")</f>
        <v>Vyšší</v>
      </c>
    </row>
    <row r="112" spans="1:10" ht="25.5">
      <c r="A112" s="3">
        <v>645</v>
      </c>
      <c r="B112" s="3">
        <v>20592</v>
      </c>
      <c r="C112" s="5">
        <v>90</v>
      </c>
      <c r="D112" s="3" t="s">
        <v>217</v>
      </c>
      <c r="E112" s="16" t="s">
        <v>517</v>
      </c>
      <c r="F112" s="2" t="s">
        <v>3</v>
      </c>
      <c r="G112" s="6">
        <v>8</v>
      </c>
      <c r="H112" s="7" t="s">
        <v>3</v>
      </c>
      <c r="I112" s="8" t="e">
        <f t="shared" si="3"/>
        <v>#VALUE!</v>
      </c>
      <c r="J112" s="8" t="str">
        <f>IF(H112&gt;C112,"Vyšší"," --- ")</f>
        <v>Vyšší</v>
      </c>
    </row>
    <row r="113" spans="1:10" ht="25.5">
      <c r="A113" s="3">
        <v>657</v>
      </c>
      <c r="B113" s="3">
        <v>20604</v>
      </c>
      <c r="C113" s="5">
        <v>107.5</v>
      </c>
      <c r="D113" s="3" t="s">
        <v>219</v>
      </c>
      <c r="E113" s="16" t="s">
        <v>518</v>
      </c>
      <c r="F113" s="2" t="s">
        <v>3</v>
      </c>
      <c r="G113" s="6">
        <v>1</v>
      </c>
      <c r="H113" s="7" t="s">
        <v>3</v>
      </c>
      <c r="I113" s="8" t="e">
        <f t="shared" si="3"/>
        <v>#VALUE!</v>
      </c>
      <c r="J113" s="8" t="str">
        <f>IF(H113&gt;C113,"Vyšší"," --- ")</f>
        <v>Vyšší</v>
      </c>
    </row>
    <row r="114" spans="1:10" ht="25.5">
      <c r="A114" s="3">
        <v>681</v>
      </c>
      <c r="B114" s="3">
        <v>20628</v>
      </c>
      <c r="C114" s="5">
        <v>19</v>
      </c>
      <c r="D114" s="3" t="s">
        <v>221</v>
      </c>
      <c r="E114" s="3" t="s">
        <v>222</v>
      </c>
      <c r="F114" s="2" t="s">
        <v>3</v>
      </c>
      <c r="G114" s="6">
        <v>1</v>
      </c>
      <c r="H114" s="7" t="s">
        <v>3</v>
      </c>
      <c r="I114" s="8" t="e">
        <f t="shared" si="3"/>
        <v>#VALUE!</v>
      </c>
      <c r="J114" s="8" t="str">
        <f>IF(H114&gt;C114,"Vyšší"," --- ")</f>
        <v>Vyšší</v>
      </c>
    </row>
    <row r="115" spans="1:10" ht="25.5">
      <c r="A115" s="3">
        <v>685</v>
      </c>
      <c r="B115" s="3">
        <v>20632</v>
      </c>
      <c r="C115" s="5">
        <v>122</v>
      </c>
      <c r="D115" s="3" t="s">
        <v>223</v>
      </c>
      <c r="E115" s="3" t="s">
        <v>224</v>
      </c>
      <c r="F115" s="2" t="s">
        <v>3</v>
      </c>
      <c r="G115" s="6">
        <v>1</v>
      </c>
      <c r="H115" s="7" t="s">
        <v>3</v>
      </c>
      <c r="I115" s="8" t="e">
        <f t="shared" si="3"/>
        <v>#VALUE!</v>
      </c>
      <c r="J115" s="8" t="str">
        <f>IF(H115&gt;C115,"Vyšší"," --- ")</f>
        <v>Vyšší</v>
      </c>
    </row>
    <row r="116" spans="1:10" ht="25.5">
      <c r="A116" s="3">
        <v>686</v>
      </c>
      <c r="B116" s="3">
        <v>20633</v>
      </c>
      <c r="C116" s="5">
        <v>50</v>
      </c>
      <c r="D116" s="3" t="s">
        <v>225</v>
      </c>
      <c r="E116" s="15" t="s">
        <v>519</v>
      </c>
      <c r="F116" s="2" t="s">
        <v>3</v>
      </c>
      <c r="G116" s="6">
        <v>1</v>
      </c>
      <c r="H116" s="7" t="s">
        <v>3</v>
      </c>
      <c r="I116" s="8" t="e">
        <f t="shared" si="3"/>
        <v>#VALUE!</v>
      </c>
      <c r="J116" s="8" t="str">
        <f>IF(H116&gt;C116,"Vyšší"," --- ")</f>
        <v>Vyšší</v>
      </c>
    </row>
    <row r="117" spans="1:10" ht="15">
      <c r="A117" s="3">
        <v>711</v>
      </c>
      <c r="B117" s="3">
        <v>20658</v>
      </c>
      <c r="C117" s="5">
        <v>28</v>
      </c>
      <c r="D117" s="3" t="s">
        <v>227</v>
      </c>
      <c r="E117" s="15" t="s">
        <v>577</v>
      </c>
      <c r="F117" s="2" t="s">
        <v>3</v>
      </c>
      <c r="G117" s="6">
        <v>2</v>
      </c>
      <c r="H117" s="7" t="s">
        <v>3</v>
      </c>
      <c r="I117" s="8" t="e">
        <f t="shared" si="3"/>
        <v>#VALUE!</v>
      </c>
      <c r="J117" s="8" t="str">
        <f>IF(H117&gt;C117,"Vyšší"," --- ")</f>
        <v>Vyšší</v>
      </c>
    </row>
    <row r="118" spans="1:10" ht="25.5">
      <c r="A118" s="3">
        <v>713</v>
      </c>
      <c r="B118" s="3">
        <v>20660</v>
      </c>
      <c r="C118" s="5">
        <v>10</v>
      </c>
      <c r="D118" s="3" t="s">
        <v>229</v>
      </c>
      <c r="E118" s="3" t="s">
        <v>230</v>
      </c>
      <c r="F118" s="2" t="s">
        <v>3</v>
      </c>
      <c r="G118" s="6">
        <v>4</v>
      </c>
      <c r="H118" s="7" t="s">
        <v>3</v>
      </c>
      <c r="I118" s="8" t="e">
        <f t="shared" si="3"/>
        <v>#VALUE!</v>
      </c>
      <c r="J118" s="8" t="str">
        <f>IF(H118&gt;C118,"Vyšší"," --- ")</f>
        <v>Vyšší</v>
      </c>
    </row>
    <row r="119" spans="1:10" ht="25.5">
      <c r="A119" s="3">
        <v>714</v>
      </c>
      <c r="B119" s="3">
        <v>20661</v>
      </c>
      <c r="C119" s="5">
        <v>18</v>
      </c>
      <c r="D119" s="3" t="s">
        <v>231</v>
      </c>
      <c r="E119" s="15" t="s">
        <v>574</v>
      </c>
      <c r="F119" s="2" t="s">
        <v>3</v>
      </c>
      <c r="G119" s="6">
        <v>3</v>
      </c>
      <c r="H119" s="7" t="s">
        <v>3</v>
      </c>
      <c r="I119" s="8" t="e">
        <f t="shared" si="3"/>
        <v>#VALUE!</v>
      </c>
      <c r="J119" s="8" t="str">
        <f>IF(H119&gt;C119,"Vyšší"," --- ")</f>
        <v>Vyšší</v>
      </c>
    </row>
    <row r="120" spans="1:10" ht="25.5">
      <c r="A120" s="3">
        <v>715</v>
      </c>
      <c r="B120" s="3">
        <v>20662</v>
      </c>
      <c r="C120" s="5">
        <v>20</v>
      </c>
      <c r="D120" s="3" t="s">
        <v>233</v>
      </c>
      <c r="E120" s="3" t="s">
        <v>234</v>
      </c>
      <c r="F120" s="2" t="s">
        <v>3</v>
      </c>
      <c r="G120" s="6">
        <v>2</v>
      </c>
      <c r="H120" s="7" t="s">
        <v>3</v>
      </c>
      <c r="I120" s="8" t="e">
        <f t="shared" si="3"/>
        <v>#VALUE!</v>
      </c>
      <c r="J120" s="8" t="str">
        <f>IF(H120&gt;C120,"Vyšší"," --- ")</f>
        <v>Vyšší</v>
      </c>
    </row>
    <row r="121" spans="1:10" ht="25.5">
      <c r="A121" s="3">
        <v>716</v>
      </c>
      <c r="B121" s="3">
        <v>20663</v>
      </c>
      <c r="C121" s="5">
        <v>41.9</v>
      </c>
      <c r="D121" s="3" t="s">
        <v>235</v>
      </c>
      <c r="E121" s="15" t="s">
        <v>575</v>
      </c>
      <c r="F121" s="2" t="s">
        <v>3</v>
      </c>
      <c r="G121" s="6">
        <v>1</v>
      </c>
      <c r="H121" s="7" t="s">
        <v>3</v>
      </c>
      <c r="I121" s="8" t="e">
        <f t="shared" si="3"/>
        <v>#VALUE!</v>
      </c>
      <c r="J121" s="8" t="str">
        <f>IF(H121&gt;C121,"Vyšší"," --- ")</f>
        <v>Vyšší</v>
      </c>
    </row>
    <row r="122" spans="1:10" ht="25.5">
      <c r="A122" s="3">
        <v>718</v>
      </c>
      <c r="B122" s="3">
        <v>20665</v>
      </c>
      <c r="C122" s="5">
        <v>10</v>
      </c>
      <c r="D122" s="3" t="s">
        <v>237</v>
      </c>
      <c r="E122" s="15" t="s">
        <v>576</v>
      </c>
      <c r="F122" s="2" t="s">
        <v>3</v>
      </c>
      <c r="G122" s="6">
        <v>1</v>
      </c>
      <c r="H122" s="7" t="s">
        <v>3</v>
      </c>
      <c r="I122" s="8" t="e">
        <f t="shared" si="3"/>
        <v>#VALUE!</v>
      </c>
      <c r="J122" s="8" t="str">
        <f>IF(H122&gt;C122,"Vyšší"," --- ")</f>
        <v>Vyšší</v>
      </c>
    </row>
    <row r="123" spans="1:10" ht="25.5">
      <c r="A123" s="3">
        <v>727</v>
      </c>
      <c r="B123" s="3">
        <v>20674</v>
      </c>
      <c r="C123" s="5">
        <v>10.83</v>
      </c>
      <c r="D123" s="3" t="s">
        <v>239</v>
      </c>
      <c r="E123" s="15" t="s">
        <v>520</v>
      </c>
      <c r="F123" s="2" t="s">
        <v>3</v>
      </c>
      <c r="G123" s="6">
        <v>9</v>
      </c>
      <c r="H123" s="7" t="s">
        <v>3</v>
      </c>
      <c r="I123" s="8" t="e">
        <f t="shared" si="3"/>
        <v>#VALUE!</v>
      </c>
      <c r="J123" s="8" t="str">
        <f>IF(H123&gt;C123,"Vyšší"," --- ")</f>
        <v>Vyšší</v>
      </c>
    </row>
    <row r="124" spans="1:10" ht="38.25">
      <c r="A124" s="3">
        <v>762</v>
      </c>
      <c r="B124" s="3">
        <v>20709</v>
      </c>
      <c r="C124" s="5">
        <v>100</v>
      </c>
      <c r="D124" s="3" t="s">
        <v>241</v>
      </c>
      <c r="E124" s="3" t="s">
        <v>242</v>
      </c>
      <c r="F124" s="2" t="s">
        <v>3</v>
      </c>
      <c r="G124" s="6">
        <v>4</v>
      </c>
      <c r="H124" s="7" t="s">
        <v>3</v>
      </c>
      <c r="I124" s="8" t="e">
        <f t="shared" si="3"/>
        <v>#VALUE!</v>
      </c>
      <c r="J124" s="8" t="str">
        <f>IF(H124&gt;C124,"Vyšší"," --- ")</f>
        <v>Vyšší</v>
      </c>
    </row>
    <row r="125" spans="1:10" ht="25.5">
      <c r="A125" s="3">
        <v>763</v>
      </c>
      <c r="B125" s="3">
        <v>20710</v>
      </c>
      <c r="C125" s="5">
        <v>32.5</v>
      </c>
      <c r="D125" s="3" t="s">
        <v>243</v>
      </c>
      <c r="E125" s="15" t="s">
        <v>521</v>
      </c>
      <c r="F125" s="2" t="s">
        <v>3</v>
      </c>
      <c r="G125" s="6">
        <v>2</v>
      </c>
      <c r="H125" s="7" t="s">
        <v>3</v>
      </c>
      <c r="I125" s="8" t="e">
        <f t="shared" si="3"/>
        <v>#VALUE!</v>
      </c>
      <c r="J125" s="8" t="str">
        <f>IF(H125&gt;C125,"Vyšší"," --- ")</f>
        <v>Vyšší</v>
      </c>
    </row>
    <row r="126" spans="1:10" ht="38.25">
      <c r="A126" s="3">
        <v>765</v>
      </c>
      <c r="B126" s="3">
        <v>20712</v>
      </c>
      <c r="C126" s="5">
        <v>170</v>
      </c>
      <c r="D126" s="3" t="s">
        <v>245</v>
      </c>
      <c r="E126" s="3" t="s">
        <v>246</v>
      </c>
      <c r="F126" s="2" t="s">
        <v>3</v>
      </c>
      <c r="G126" s="6">
        <v>1</v>
      </c>
      <c r="H126" s="7" t="s">
        <v>3</v>
      </c>
      <c r="I126" s="8" t="e">
        <f t="shared" si="3"/>
        <v>#VALUE!</v>
      </c>
      <c r="J126" s="8" t="str">
        <f>IF(H126&gt;C126,"Vyšší"," --- ")</f>
        <v>Vyšší</v>
      </c>
    </row>
    <row r="127" spans="1:10" ht="25.5">
      <c r="A127" s="3">
        <v>767</v>
      </c>
      <c r="B127" s="3">
        <v>20714</v>
      </c>
      <c r="C127" s="5">
        <v>90</v>
      </c>
      <c r="D127" s="3" t="s">
        <v>247</v>
      </c>
      <c r="E127" s="15" t="s">
        <v>522</v>
      </c>
      <c r="F127" s="2" t="s">
        <v>3</v>
      </c>
      <c r="G127" s="6">
        <v>1</v>
      </c>
      <c r="H127" s="7" t="s">
        <v>3</v>
      </c>
      <c r="I127" s="8" t="e">
        <f t="shared" si="3"/>
        <v>#VALUE!</v>
      </c>
      <c r="J127" s="8" t="str">
        <f>IF(H127&gt;C127,"Vyšší"," --- ")</f>
        <v>Vyšší</v>
      </c>
    </row>
    <row r="128" spans="1:10" ht="25.5">
      <c r="A128" s="3">
        <v>775</v>
      </c>
      <c r="B128" s="3">
        <v>20722</v>
      </c>
      <c r="C128" s="5">
        <v>211.75</v>
      </c>
      <c r="D128" s="15" t="s">
        <v>523</v>
      </c>
      <c r="E128" s="15" t="s">
        <v>524</v>
      </c>
      <c r="F128" s="2" t="s">
        <v>3</v>
      </c>
      <c r="G128" s="6">
        <v>1</v>
      </c>
      <c r="H128" s="7" t="s">
        <v>3</v>
      </c>
      <c r="I128" s="8" t="e">
        <f t="shared" si="3"/>
        <v>#VALUE!</v>
      </c>
      <c r="J128" s="8" t="str">
        <f>IF(H128&gt;C128,"Vyšší"," --- ")</f>
        <v>Vyšší</v>
      </c>
    </row>
    <row r="129" spans="1:10" ht="25.5">
      <c r="A129" s="3">
        <v>779</v>
      </c>
      <c r="B129" s="3">
        <v>20726</v>
      </c>
      <c r="C129" s="5">
        <v>12</v>
      </c>
      <c r="D129" s="3" t="s">
        <v>251</v>
      </c>
      <c r="E129" s="3" t="s">
        <v>252</v>
      </c>
      <c r="F129" s="2" t="s">
        <v>3</v>
      </c>
      <c r="G129" s="6">
        <v>4</v>
      </c>
      <c r="H129" s="7" t="s">
        <v>3</v>
      </c>
      <c r="I129" s="8" t="e">
        <f t="shared" si="3"/>
        <v>#VALUE!</v>
      </c>
      <c r="J129" s="8" t="str">
        <f>IF(H129&gt;C129,"Vyšší"," --- ")</f>
        <v>Vyšší</v>
      </c>
    </row>
    <row r="130" spans="1:10" ht="63.75">
      <c r="A130" s="3">
        <v>809</v>
      </c>
      <c r="B130" s="3">
        <v>20756</v>
      </c>
      <c r="C130" s="5">
        <v>65</v>
      </c>
      <c r="D130" s="3" t="s">
        <v>253</v>
      </c>
      <c r="E130" s="16" t="s">
        <v>525</v>
      </c>
      <c r="F130" s="2" t="s">
        <v>3</v>
      </c>
      <c r="G130" s="6">
        <v>219</v>
      </c>
      <c r="H130" s="7" t="s">
        <v>3</v>
      </c>
      <c r="I130" s="8" t="e">
        <f t="shared" si="3"/>
        <v>#VALUE!</v>
      </c>
      <c r="J130" s="8" t="str">
        <f>IF(H130&gt;C130,"Vyšší"," --- ")</f>
        <v>Vyšší</v>
      </c>
    </row>
    <row r="131" spans="1:10" ht="38.25">
      <c r="A131" s="3">
        <v>810</v>
      </c>
      <c r="B131" s="3">
        <v>20757</v>
      </c>
      <c r="C131" s="5">
        <v>150</v>
      </c>
      <c r="D131" s="3" t="s">
        <v>255</v>
      </c>
      <c r="E131" s="15" t="s">
        <v>526</v>
      </c>
      <c r="F131" s="2" t="s">
        <v>3</v>
      </c>
      <c r="G131" s="6">
        <v>3</v>
      </c>
      <c r="H131" s="7" t="s">
        <v>3</v>
      </c>
      <c r="I131" s="8" t="e">
        <f t="shared" si="3"/>
        <v>#VALUE!</v>
      </c>
      <c r="J131" s="8" t="str">
        <f>IF(H131&gt;C131,"Vyšší"," --- ")</f>
        <v>Vyšší</v>
      </c>
    </row>
    <row r="132" spans="1:10" ht="25.5">
      <c r="A132" s="3">
        <v>812</v>
      </c>
      <c r="B132" s="3">
        <v>20758</v>
      </c>
      <c r="C132" s="5">
        <v>110</v>
      </c>
      <c r="D132" s="3" t="s">
        <v>257</v>
      </c>
      <c r="E132" s="15" t="s">
        <v>527</v>
      </c>
      <c r="F132" s="2" t="s">
        <v>3</v>
      </c>
      <c r="G132" s="6">
        <v>1</v>
      </c>
      <c r="H132" s="7" t="s">
        <v>3</v>
      </c>
      <c r="I132" s="8" t="e">
        <f t="shared" si="3"/>
        <v>#VALUE!</v>
      </c>
      <c r="J132" s="8" t="str">
        <f>IF(H132&gt;C132,"Vyšší"," --- ")</f>
        <v>Vyšší</v>
      </c>
    </row>
    <row r="133" spans="1:10" ht="38.25">
      <c r="A133" s="3">
        <v>818</v>
      </c>
      <c r="B133" s="3">
        <v>20763</v>
      </c>
      <c r="C133" s="5">
        <v>112</v>
      </c>
      <c r="D133" s="3" t="s">
        <v>259</v>
      </c>
      <c r="E133" s="15" t="s">
        <v>528</v>
      </c>
      <c r="F133" s="2" t="s">
        <v>3</v>
      </c>
      <c r="G133" s="6">
        <v>1</v>
      </c>
      <c r="H133" s="7" t="s">
        <v>3</v>
      </c>
      <c r="I133" s="8" t="e">
        <f t="shared" si="3"/>
        <v>#VALUE!</v>
      </c>
      <c r="J133" s="8" t="str">
        <f>IF(H133&gt;C133,"Vyšší"," --- ")</f>
        <v>Vyšší</v>
      </c>
    </row>
    <row r="134" spans="1:10" ht="25.5">
      <c r="A134" s="3">
        <v>877</v>
      </c>
      <c r="B134" s="3">
        <v>20803</v>
      </c>
      <c r="C134" s="5">
        <v>3</v>
      </c>
      <c r="D134" s="3" t="s">
        <v>261</v>
      </c>
      <c r="E134" s="3" t="s">
        <v>262</v>
      </c>
      <c r="F134" s="2" t="s">
        <v>3</v>
      </c>
      <c r="G134" s="6">
        <v>20</v>
      </c>
      <c r="H134" s="7" t="s">
        <v>3</v>
      </c>
      <c r="I134" s="8" t="e">
        <f t="shared" si="3"/>
        <v>#VALUE!</v>
      </c>
      <c r="J134" s="8" t="str">
        <f>IF(H134&gt;C134,"Vyšší"," --- ")</f>
        <v>Vyšší</v>
      </c>
    </row>
    <row r="135" spans="1:10" ht="25.5">
      <c r="A135" s="3">
        <v>881</v>
      </c>
      <c r="B135" s="3">
        <v>20807</v>
      </c>
      <c r="C135" s="5">
        <v>75</v>
      </c>
      <c r="D135" s="3" t="s">
        <v>263</v>
      </c>
      <c r="E135" s="15" t="s">
        <v>529</v>
      </c>
      <c r="F135" s="2" t="s">
        <v>3</v>
      </c>
      <c r="G135" s="6">
        <v>12</v>
      </c>
      <c r="H135" s="7" t="s">
        <v>3</v>
      </c>
      <c r="I135" s="8" t="e">
        <f t="shared" si="3"/>
        <v>#VALUE!</v>
      </c>
      <c r="J135" s="8" t="str">
        <f>IF(H135&gt;C135,"Vyšší"," --- ")</f>
        <v>Vyšší</v>
      </c>
    </row>
    <row r="136" spans="1:10" ht="25.5">
      <c r="A136" s="3">
        <v>883</v>
      </c>
      <c r="B136" s="3">
        <v>20809</v>
      </c>
      <c r="C136" s="5">
        <v>60</v>
      </c>
      <c r="D136" s="3" t="s">
        <v>265</v>
      </c>
      <c r="E136" s="16" t="s">
        <v>530</v>
      </c>
      <c r="F136" s="2" t="s">
        <v>3</v>
      </c>
      <c r="G136" s="6">
        <v>5</v>
      </c>
      <c r="H136" s="7" t="s">
        <v>3</v>
      </c>
      <c r="I136" s="8" t="e">
        <f t="shared" si="3"/>
        <v>#VALUE!</v>
      </c>
      <c r="J136" s="8" t="str">
        <f>IF(H136&gt;C136,"Vyšší"," --- ")</f>
        <v>Vyšší</v>
      </c>
    </row>
    <row r="137" spans="1:10" ht="25.5">
      <c r="A137" s="3">
        <v>884</v>
      </c>
      <c r="B137" s="3">
        <v>20810</v>
      </c>
      <c r="C137" s="5">
        <v>82.7</v>
      </c>
      <c r="D137" s="3" t="s">
        <v>267</v>
      </c>
      <c r="E137" s="16" t="s">
        <v>531</v>
      </c>
      <c r="F137" s="2" t="s">
        <v>3</v>
      </c>
      <c r="G137" s="6">
        <v>11</v>
      </c>
      <c r="H137" s="7" t="s">
        <v>3</v>
      </c>
      <c r="I137" s="8" t="e">
        <f t="shared" si="3"/>
        <v>#VALUE!</v>
      </c>
      <c r="J137" s="8" t="str">
        <f>IF(H137&gt;C137,"Vyšší"," --- ")</f>
        <v>Vyšší</v>
      </c>
    </row>
    <row r="138" spans="1:10" ht="25.5">
      <c r="A138" s="3">
        <v>891</v>
      </c>
      <c r="B138" s="3">
        <v>20817</v>
      </c>
      <c r="C138" s="5">
        <v>7.92</v>
      </c>
      <c r="D138" s="3" t="s">
        <v>269</v>
      </c>
      <c r="E138" s="16" t="s">
        <v>532</v>
      </c>
      <c r="F138" s="2" t="s">
        <v>3</v>
      </c>
      <c r="G138" s="6">
        <v>65</v>
      </c>
      <c r="H138" s="7" t="s">
        <v>3</v>
      </c>
      <c r="I138" s="8" t="e">
        <f t="shared" si="3"/>
        <v>#VALUE!</v>
      </c>
      <c r="J138" s="8" t="str">
        <f>IF(H138&gt;C138,"Vyšší"," --- ")</f>
        <v>Vyšší</v>
      </c>
    </row>
    <row r="139" spans="1:10" ht="25.5">
      <c r="A139" s="3">
        <v>898</v>
      </c>
      <c r="B139" s="3">
        <v>20824</v>
      </c>
      <c r="C139" s="5">
        <v>33</v>
      </c>
      <c r="D139" s="3" t="s">
        <v>271</v>
      </c>
      <c r="E139" s="15" t="s">
        <v>272</v>
      </c>
      <c r="F139" s="2" t="s">
        <v>3</v>
      </c>
      <c r="G139" s="6">
        <v>1</v>
      </c>
      <c r="H139" s="7" t="s">
        <v>3</v>
      </c>
      <c r="I139" s="8" t="e">
        <f aca="true" t="shared" si="4" ref="I139:I170">G139*H139</f>
        <v>#VALUE!</v>
      </c>
      <c r="J139" s="8" t="str">
        <f>IF(H139&gt;C139,"Vyšší"," --- ")</f>
        <v>Vyšší</v>
      </c>
    </row>
    <row r="140" spans="1:10" ht="25.5">
      <c r="A140" s="3">
        <v>900</v>
      </c>
      <c r="B140" s="3">
        <v>20826</v>
      </c>
      <c r="C140" s="5">
        <v>45</v>
      </c>
      <c r="D140" s="16" t="s">
        <v>533</v>
      </c>
      <c r="E140" s="16" t="s">
        <v>534</v>
      </c>
      <c r="F140" s="2" t="s">
        <v>3</v>
      </c>
      <c r="G140" s="6">
        <v>13</v>
      </c>
      <c r="H140" s="7" t="s">
        <v>3</v>
      </c>
      <c r="I140" s="8" t="e">
        <f t="shared" si="4"/>
        <v>#VALUE!</v>
      </c>
      <c r="J140" s="8" t="str">
        <f>IF(H140&gt;C140,"Vyšší"," --- ")</f>
        <v>Vyšší</v>
      </c>
    </row>
    <row r="141" spans="1:10" ht="25.5">
      <c r="A141" s="3">
        <v>903</v>
      </c>
      <c r="B141" s="3">
        <v>20829</v>
      </c>
      <c r="C141" s="5">
        <v>10</v>
      </c>
      <c r="D141" s="3" t="s">
        <v>275</v>
      </c>
      <c r="E141" s="15" t="s">
        <v>573</v>
      </c>
      <c r="F141" s="2" t="s">
        <v>3</v>
      </c>
      <c r="G141" s="6">
        <v>15</v>
      </c>
      <c r="H141" s="7" t="s">
        <v>3</v>
      </c>
      <c r="I141" s="8" t="e">
        <f t="shared" si="4"/>
        <v>#VALUE!</v>
      </c>
      <c r="J141" s="8" t="str">
        <f>IF(H141&gt;C141,"Vyšší"," --- ")</f>
        <v>Vyšší</v>
      </c>
    </row>
    <row r="142" spans="1:10" ht="25.5">
      <c r="A142" s="3">
        <v>904</v>
      </c>
      <c r="B142" s="3">
        <v>20830</v>
      </c>
      <c r="C142" s="5">
        <v>80</v>
      </c>
      <c r="D142" s="3" t="s">
        <v>277</v>
      </c>
      <c r="E142" s="3" t="s">
        <v>278</v>
      </c>
      <c r="F142" s="2" t="s">
        <v>3</v>
      </c>
      <c r="G142" s="6">
        <v>1</v>
      </c>
      <c r="H142" s="7" t="s">
        <v>3</v>
      </c>
      <c r="I142" s="8" t="e">
        <f t="shared" si="4"/>
        <v>#VALUE!</v>
      </c>
      <c r="J142" s="8" t="str">
        <f>IF(H142&gt;C142,"Vyšší"," --- ")</f>
        <v>Vyšší</v>
      </c>
    </row>
    <row r="143" spans="1:10" ht="25.5">
      <c r="A143" s="3">
        <v>906</v>
      </c>
      <c r="B143" s="3">
        <v>20832</v>
      </c>
      <c r="C143" s="5">
        <v>15</v>
      </c>
      <c r="D143" s="16" t="s">
        <v>279</v>
      </c>
      <c r="E143" s="16" t="s">
        <v>535</v>
      </c>
      <c r="F143" s="2" t="s">
        <v>3</v>
      </c>
      <c r="G143" s="6">
        <v>12</v>
      </c>
      <c r="H143" s="7" t="s">
        <v>3</v>
      </c>
      <c r="I143" s="8" t="e">
        <f t="shared" si="4"/>
        <v>#VALUE!</v>
      </c>
      <c r="J143" s="8" t="str">
        <f>IF(H143&gt;C143,"Vyšší"," --- ")</f>
        <v>Vyšší</v>
      </c>
    </row>
    <row r="144" spans="1:10" ht="38.25">
      <c r="A144" s="3">
        <v>909</v>
      </c>
      <c r="B144" s="3">
        <v>20835</v>
      </c>
      <c r="C144" s="5">
        <v>25</v>
      </c>
      <c r="D144" s="3" t="s">
        <v>281</v>
      </c>
      <c r="E144" s="3" t="s">
        <v>282</v>
      </c>
      <c r="F144" s="2" t="s">
        <v>3</v>
      </c>
      <c r="G144" s="6">
        <v>4</v>
      </c>
      <c r="H144" s="7" t="s">
        <v>3</v>
      </c>
      <c r="I144" s="8" t="e">
        <f t="shared" si="4"/>
        <v>#VALUE!</v>
      </c>
      <c r="J144" s="8" t="str">
        <f>IF(H144&gt;C144,"Vyšší"," --- ")</f>
        <v>Vyšší</v>
      </c>
    </row>
    <row r="145" spans="1:10" ht="38.25">
      <c r="A145" s="3">
        <v>910</v>
      </c>
      <c r="B145" s="3">
        <v>20836</v>
      </c>
      <c r="C145" s="5">
        <v>25</v>
      </c>
      <c r="D145" s="3" t="s">
        <v>283</v>
      </c>
      <c r="E145" s="3" t="s">
        <v>284</v>
      </c>
      <c r="F145" s="2" t="s">
        <v>3</v>
      </c>
      <c r="G145" s="6">
        <v>5</v>
      </c>
      <c r="H145" s="7" t="s">
        <v>3</v>
      </c>
      <c r="I145" s="8" t="e">
        <f t="shared" si="4"/>
        <v>#VALUE!</v>
      </c>
      <c r="J145" s="8" t="str">
        <f>IF(H145&gt;C145,"Vyšší"," --- ")</f>
        <v>Vyšší</v>
      </c>
    </row>
    <row r="146" spans="1:10" ht="38.25">
      <c r="A146" s="3">
        <v>931</v>
      </c>
      <c r="B146" s="3">
        <v>20857</v>
      </c>
      <c r="C146" s="5">
        <v>35</v>
      </c>
      <c r="D146" s="3" t="s">
        <v>285</v>
      </c>
      <c r="E146" s="15" t="s">
        <v>536</v>
      </c>
      <c r="F146" s="2" t="s">
        <v>3</v>
      </c>
      <c r="G146" s="6">
        <v>3</v>
      </c>
      <c r="H146" s="7" t="s">
        <v>3</v>
      </c>
      <c r="I146" s="8" t="e">
        <f t="shared" si="4"/>
        <v>#VALUE!</v>
      </c>
      <c r="J146" s="8" t="str">
        <f>IF(H146&gt;C146,"Vyšší"," --- ")</f>
        <v>Vyšší</v>
      </c>
    </row>
    <row r="147" spans="1:10" ht="38.25">
      <c r="A147" s="3">
        <v>934</v>
      </c>
      <c r="B147" s="3">
        <v>20860</v>
      </c>
      <c r="C147" s="5">
        <v>35</v>
      </c>
      <c r="D147" s="3" t="s">
        <v>287</v>
      </c>
      <c r="E147" s="15" t="s">
        <v>537</v>
      </c>
      <c r="F147" s="2" t="s">
        <v>3</v>
      </c>
      <c r="G147" s="6">
        <v>3</v>
      </c>
      <c r="H147" s="7" t="s">
        <v>3</v>
      </c>
      <c r="I147" s="8" t="e">
        <f t="shared" si="4"/>
        <v>#VALUE!</v>
      </c>
      <c r="J147" s="8" t="str">
        <f>IF(H147&gt;C147,"Vyšší"," --- ")</f>
        <v>Vyšší</v>
      </c>
    </row>
    <row r="148" spans="1:10" ht="25.5">
      <c r="A148" s="3">
        <v>936</v>
      </c>
      <c r="B148" s="3">
        <v>20862</v>
      </c>
      <c r="C148" s="5">
        <v>14</v>
      </c>
      <c r="D148" s="3" t="s">
        <v>289</v>
      </c>
      <c r="E148" s="3" t="s">
        <v>290</v>
      </c>
      <c r="F148" s="2" t="s">
        <v>3</v>
      </c>
      <c r="G148" s="6">
        <v>201</v>
      </c>
      <c r="H148" s="7" t="s">
        <v>3</v>
      </c>
      <c r="I148" s="8" t="e">
        <f t="shared" si="4"/>
        <v>#VALUE!</v>
      </c>
      <c r="J148" s="8" t="str">
        <f>IF(H148&gt;C148,"Vyšší"," --- ")</f>
        <v>Vyšší</v>
      </c>
    </row>
    <row r="149" spans="1:10" ht="25.5">
      <c r="A149" s="3">
        <v>951</v>
      </c>
      <c r="B149" s="3">
        <v>20877</v>
      </c>
      <c r="C149" s="5">
        <v>48</v>
      </c>
      <c r="D149" s="3" t="s">
        <v>291</v>
      </c>
      <c r="E149" s="15" t="s">
        <v>292</v>
      </c>
      <c r="F149" s="2" t="s">
        <v>3</v>
      </c>
      <c r="G149" s="6">
        <v>2</v>
      </c>
      <c r="H149" s="7" t="s">
        <v>3</v>
      </c>
      <c r="I149" s="8" t="e">
        <f t="shared" si="4"/>
        <v>#VALUE!</v>
      </c>
      <c r="J149" s="8" t="str">
        <f>IF(H149&gt;C149,"Vyšší"," --- ")</f>
        <v>Vyšší</v>
      </c>
    </row>
    <row r="150" spans="1:10" ht="25.5">
      <c r="A150" s="3">
        <v>953</v>
      </c>
      <c r="B150" s="3">
        <v>20879</v>
      </c>
      <c r="C150" s="5">
        <v>35</v>
      </c>
      <c r="D150" s="3" t="s">
        <v>293</v>
      </c>
      <c r="E150" s="15" t="s">
        <v>538</v>
      </c>
      <c r="F150" s="2" t="s">
        <v>3</v>
      </c>
      <c r="G150" s="6">
        <v>2</v>
      </c>
      <c r="H150" s="7" t="s">
        <v>3</v>
      </c>
      <c r="I150" s="8" t="e">
        <f t="shared" si="4"/>
        <v>#VALUE!</v>
      </c>
      <c r="J150" s="8" t="str">
        <f>IF(H150&gt;C150,"Vyšší"," --- ")</f>
        <v>Vyšší</v>
      </c>
    </row>
    <row r="151" spans="1:10" ht="25.5">
      <c r="A151" s="3">
        <v>957</v>
      </c>
      <c r="B151" s="3">
        <v>20883</v>
      </c>
      <c r="C151" s="5">
        <v>43</v>
      </c>
      <c r="D151" s="3" t="s">
        <v>295</v>
      </c>
      <c r="E151" s="3" t="s">
        <v>296</v>
      </c>
      <c r="F151" s="2" t="s">
        <v>3</v>
      </c>
      <c r="G151" s="6">
        <v>1</v>
      </c>
      <c r="H151" s="7" t="s">
        <v>3</v>
      </c>
      <c r="I151" s="8" t="e">
        <f t="shared" si="4"/>
        <v>#VALUE!</v>
      </c>
      <c r="J151" s="8" t="str">
        <f>IF(H151&gt;C151,"Vyšší"," --- ")</f>
        <v>Vyšší</v>
      </c>
    </row>
    <row r="152" spans="1:10" ht="25.5">
      <c r="A152" s="3">
        <v>961</v>
      </c>
      <c r="B152" s="3">
        <v>20887</v>
      </c>
      <c r="C152" s="5">
        <v>50</v>
      </c>
      <c r="D152" s="3" t="s">
        <v>297</v>
      </c>
      <c r="E152" s="3" t="s">
        <v>298</v>
      </c>
      <c r="F152" s="2" t="s">
        <v>3</v>
      </c>
      <c r="G152" s="6">
        <v>15</v>
      </c>
      <c r="H152" s="7" t="s">
        <v>3</v>
      </c>
      <c r="I152" s="8" t="e">
        <f t="shared" si="4"/>
        <v>#VALUE!</v>
      </c>
      <c r="J152" s="8" t="str">
        <f>IF(H152&gt;C152,"Vyšší"," --- ")</f>
        <v>Vyšší</v>
      </c>
    </row>
    <row r="153" spans="1:10" ht="25.5">
      <c r="A153" s="3">
        <v>981</v>
      </c>
      <c r="B153" s="3">
        <v>20907</v>
      </c>
      <c r="C153" s="5">
        <v>9</v>
      </c>
      <c r="D153" s="3" t="s">
        <v>299</v>
      </c>
      <c r="E153" s="3" t="s">
        <v>300</v>
      </c>
      <c r="F153" s="2" t="s">
        <v>3</v>
      </c>
      <c r="G153" s="6">
        <v>304</v>
      </c>
      <c r="H153" s="7" t="s">
        <v>3</v>
      </c>
      <c r="I153" s="8" t="e">
        <f t="shared" si="4"/>
        <v>#VALUE!</v>
      </c>
      <c r="J153" s="8" t="str">
        <f>IF(H153&gt;C153,"Vyšší"," --- ")</f>
        <v>Vyšší</v>
      </c>
    </row>
    <row r="154" spans="1:10" ht="38.25">
      <c r="A154" s="3">
        <v>983</v>
      </c>
      <c r="B154" s="3">
        <v>20909</v>
      </c>
      <c r="C154" s="5">
        <v>28.33</v>
      </c>
      <c r="D154" s="3" t="s">
        <v>301</v>
      </c>
      <c r="E154" s="3" t="s">
        <v>302</v>
      </c>
      <c r="F154" s="2" t="s">
        <v>3</v>
      </c>
      <c r="G154" s="6">
        <v>2</v>
      </c>
      <c r="H154" s="7" t="s">
        <v>3</v>
      </c>
      <c r="I154" s="8" t="e">
        <f t="shared" si="4"/>
        <v>#VALUE!</v>
      </c>
      <c r="J154" s="8" t="str">
        <f>IF(H154&gt;C154,"Vyšší"," --- ")</f>
        <v>Vyšší</v>
      </c>
    </row>
    <row r="155" spans="1:10" ht="38.25">
      <c r="A155" s="3">
        <v>988</v>
      </c>
      <c r="B155" s="3">
        <v>20914</v>
      </c>
      <c r="C155" s="5">
        <v>36</v>
      </c>
      <c r="D155" s="3" t="s">
        <v>303</v>
      </c>
      <c r="E155" s="3" t="s">
        <v>304</v>
      </c>
      <c r="F155" s="2" t="s">
        <v>3</v>
      </c>
      <c r="G155" s="6">
        <v>10</v>
      </c>
      <c r="H155" s="7" t="s">
        <v>3</v>
      </c>
      <c r="I155" s="8" t="e">
        <f t="shared" si="4"/>
        <v>#VALUE!</v>
      </c>
      <c r="J155" s="8" t="str">
        <f>IF(H155&gt;C155,"Vyšší"," --- ")</f>
        <v>Vyšší</v>
      </c>
    </row>
    <row r="156" spans="1:10" ht="38.25">
      <c r="A156" s="3">
        <v>990</v>
      </c>
      <c r="B156" s="3">
        <v>20916</v>
      </c>
      <c r="C156" s="5">
        <v>28.33</v>
      </c>
      <c r="D156" s="3" t="s">
        <v>305</v>
      </c>
      <c r="E156" s="3" t="s">
        <v>306</v>
      </c>
      <c r="F156" s="2" t="s">
        <v>3</v>
      </c>
      <c r="G156" s="6">
        <v>3</v>
      </c>
      <c r="H156" s="7" t="s">
        <v>3</v>
      </c>
      <c r="I156" s="8" t="e">
        <f t="shared" si="4"/>
        <v>#VALUE!</v>
      </c>
      <c r="J156" s="8" t="str">
        <f>IF(H156&gt;C156,"Vyšší"," --- ")</f>
        <v>Vyšší</v>
      </c>
    </row>
    <row r="157" spans="1:10" ht="51">
      <c r="A157" s="3">
        <v>993</v>
      </c>
      <c r="B157" s="3">
        <v>20919</v>
      </c>
      <c r="C157" s="5">
        <v>30</v>
      </c>
      <c r="D157" s="3" t="s">
        <v>307</v>
      </c>
      <c r="E157" s="15" t="s">
        <v>539</v>
      </c>
      <c r="F157" s="2" t="s">
        <v>3</v>
      </c>
      <c r="G157" s="6">
        <v>10</v>
      </c>
      <c r="H157" s="7" t="s">
        <v>3</v>
      </c>
      <c r="I157" s="8" t="e">
        <f t="shared" si="4"/>
        <v>#VALUE!</v>
      </c>
      <c r="J157" s="8" t="str">
        <f>IF(H157&gt;C157,"Vyšší"," --- ")</f>
        <v>Vyšší</v>
      </c>
    </row>
    <row r="158" spans="1:10" ht="51">
      <c r="A158" s="3">
        <v>994</v>
      </c>
      <c r="B158" s="3">
        <v>20920</v>
      </c>
      <c r="C158" s="5">
        <v>30</v>
      </c>
      <c r="D158" s="3" t="s">
        <v>309</v>
      </c>
      <c r="E158" s="16" t="s">
        <v>540</v>
      </c>
      <c r="F158" s="2" t="s">
        <v>3</v>
      </c>
      <c r="G158" s="6">
        <v>2</v>
      </c>
      <c r="H158" s="7" t="s">
        <v>3</v>
      </c>
      <c r="I158" s="8" t="e">
        <f t="shared" si="4"/>
        <v>#VALUE!</v>
      </c>
      <c r="J158" s="8" t="str">
        <f>IF(H158&gt;C158,"Vyšší"," --- ")</f>
        <v>Vyšší</v>
      </c>
    </row>
    <row r="159" spans="1:10" ht="51">
      <c r="A159" s="3">
        <v>996</v>
      </c>
      <c r="B159" s="3">
        <v>20922</v>
      </c>
      <c r="C159" s="5">
        <v>30</v>
      </c>
      <c r="D159" s="3" t="s">
        <v>311</v>
      </c>
      <c r="E159" s="16" t="s">
        <v>541</v>
      </c>
      <c r="F159" s="2" t="s">
        <v>3</v>
      </c>
      <c r="G159" s="6">
        <v>10</v>
      </c>
      <c r="H159" s="7" t="s">
        <v>3</v>
      </c>
      <c r="I159" s="8" t="e">
        <f t="shared" si="4"/>
        <v>#VALUE!</v>
      </c>
      <c r="J159" s="8" t="str">
        <f>IF(H159&gt;C159,"Vyšší"," --- ")</f>
        <v>Vyšší</v>
      </c>
    </row>
    <row r="160" spans="1:10" ht="51">
      <c r="A160" s="3">
        <v>999</v>
      </c>
      <c r="B160" s="3">
        <v>20925</v>
      </c>
      <c r="C160" s="5">
        <v>30</v>
      </c>
      <c r="D160" s="3" t="s">
        <v>313</v>
      </c>
      <c r="E160" s="16" t="s">
        <v>542</v>
      </c>
      <c r="F160" s="2" t="s">
        <v>3</v>
      </c>
      <c r="G160" s="6">
        <v>2</v>
      </c>
      <c r="H160" s="7" t="s">
        <v>3</v>
      </c>
      <c r="I160" s="8" t="e">
        <f t="shared" si="4"/>
        <v>#VALUE!</v>
      </c>
      <c r="J160" s="8" t="str">
        <f>IF(H160&gt;C160,"Vyšší"," --- ")</f>
        <v>Vyšší</v>
      </c>
    </row>
    <row r="161" spans="1:10" ht="51">
      <c r="A161" s="3">
        <v>1000</v>
      </c>
      <c r="B161" s="3">
        <v>20926</v>
      </c>
      <c r="C161" s="5">
        <v>30</v>
      </c>
      <c r="D161" s="3" t="s">
        <v>315</v>
      </c>
      <c r="E161" s="16" t="s">
        <v>543</v>
      </c>
      <c r="F161" s="2" t="s">
        <v>3</v>
      </c>
      <c r="G161" s="6">
        <v>2</v>
      </c>
      <c r="H161" s="7" t="s">
        <v>3</v>
      </c>
      <c r="I161" s="8" t="e">
        <f t="shared" si="4"/>
        <v>#VALUE!</v>
      </c>
      <c r="J161" s="8" t="str">
        <f>IF(H161&gt;C161,"Vyšší"," --- ")</f>
        <v>Vyšší</v>
      </c>
    </row>
    <row r="162" spans="1:10" ht="51">
      <c r="A162" s="3">
        <v>1004</v>
      </c>
      <c r="B162" s="3">
        <v>20930</v>
      </c>
      <c r="C162" s="5">
        <v>72</v>
      </c>
      <c r="D162" s="3" t="s">
        <v>317</v>
      </c>
      <c r="E162" s="16" t="s">
        <v>544</v>
      </c>
      <c r="F162" s="2" t="s">
        <v>3</v>
      </c>
      <c r="G162" s="6">
        <v>10</v>
      </c>
      <c r="H162" s="7" t="s">
        <v>3</v>
      </c>
      <c r="I162" s="8" t="e">
        <f t="shared" si="4"/>
        <v>#VALUE!</v>
      </c>
      <c r="J162" s="8" t="str">
        <f>IF(H162&gt;C162,"Vyšší"," --- ")</f>
        <v>Vyšší</v>
      </c>
    </row>
    <row r="163" spans="1:10" ht="51">
      <c r="A163" s="3">
        <v>1005</v>
      </c>
      <c r="B163" s="3">
        <v>20931</v>
      </c>
      <c r="C163" s="5">
        <v>72</v>
      </c>
      <c r="D163" s="3" t="s">
        <v>319</v>
      </c>
      <c r="E163" s="16" t="s">
        <v>545</v>
      </c>
      <c r="F163" s="2" t="s">
        <v>3</v>
      </c>
      <c r="G163" s="6">
        <v>10</v>
      </c>
      <c r="H163" s="7" t="s">
        <v>3</v>
      </c>
      <c r="I163" s="8" t="e">
        <f t="shared" si="4"/>
        <v>#VALUE!</v>
      </c>
      <c r="J163" s="8" t="str">
        <f>IF(H163&gt;C163,"Vyšší"," --- ")</f>
        <v>Vyšší</v>
      </c>
    </row>
    <row r="164" spans="1:10" ht="25.5">
      <c r="A164" s="3">
        <v>1025</v>
      </c>
      <c r="B164" s="3">
        <v>20951</v>
      </c>
      <c r="C164" s="5">
        <v>75</v>
      </c>
      <c r="D164" s="16" t="s">
        <v>546</v>
      </c>
      <c r="E164" s="16" t="s">
        <v>547</v>
      </c>
      <c r="F164" s="2" t="s">
        <v>3</v>
      </c>
      <c r="G164" s="6">
        <v>4</v>
      </c>
      <c r="H164" s="7" t="s">
        <v>3</v>
      </c>
      <c r="I164" s="8" t="e">
        <f t="shared" si="4"/>
        <v>#VALUE!</v>
      </c>
      <c r="J164" s="8" t="str">
        <f>IF(H164&gt;C164,"Vyšší"," --- ")</f>
        <v>Vyšší</v>
      </c>
    </row>
    <row r="165" spans="1:10" ht="25.5">
      <c r="A165" s="3">
        <v>1026</v>
      </c>
      <c r="B165" s="3">
        <v>20952</v>
      </c>
      <c r="C165" s="5">
        <v>20</v>
      </c>
      <c r="D165" s="3" t="s">
        <v>323</v>
      </c>
      <c r="E165" s="16" t="s">
        <v>548</v>
      </c>
      <c r="F165" s="2" t="s">
        <v>3</v>
      </c>
      <c r="G165" s="6">
        <v>9</v>
      </c>
      <c r="H165" s="7" t="s">
        <v>3</v>
      </c>
      <c r="I165" s="8" t="e">
        <f t="shared" si="4"/>
        <v>#VALUE!</v>
      </c>
      <c r="J165" s="8" t="str">
        <f>IF(H165&gt;C165,"Vyšší"," --- ")</f>
        <v>Vyšší</v>
      </c>
    </row>
    <row r="166" spans="1:10" ht="25.5">
      <c r="A166" s="3">
        <v>1027</v>
      </c>
      <c r="B166" s="3">
        <v>20953</v>
      </c>
      <c r="C166" s="5">
        <v>31</v>
      </c>
      <c r="D166" s="3" t="s">
        <v>325</v>
      </c>
      <c r="E166" s="16" t="s">
        <v>549</v>
      </c>
      <c r="F166" s="2" t="s">
        <v>3</v>
      </c>
      <c r="G166" s="6">
        <v>7</v>
      </c>
      <c r="H166" s="7" t="s">
        <v>3</v>
      </c>
      <c r="I166" s="8" t="e">
        <f t="shared" si="4"/>
        <v>#VALUE!</v>
      </c>
      <c r="J166" s="8" t="str">
        <f>IF(H166&gt;C166,"Vyšší"," --- ")</f>
        <v>Vyšší</v>
      </c>
    </row>
    <row r="167" spans="1:10" ht="25.5">
      <c r="A167" s="3">
        <v>1034</v>
      </c>
      <c r="B167" s="3">
        <v>20960</v>
      </c>
      <c r="C167" s="5">
        <v>16</v>
      </c>
      <c r="D167" s="3" t="s">
        <v>327</v>
      </c>
      <c r="E167" s="3" t="s">
        <v>328</v>
      </c>
      <c r="F167" s="2" t="s">
        <v>3</v>
      </c>
      <c r="G167" s="6">
        <v>2</v>
      </c>
      <c r="H167" s="7" t="s">
        <v>3</v>
      </c>
      <c r="I167" s="8" t="e">
        <f t="shared" si="4"/>
        <v>#VALUE!</v>
      </c>
      <c r="J167" s="8" t="str">
        <f>IF(H167&gt;C167,"Vyšší"," --- ")</f>
        <v>Vyšší</v>
      </c>
    </row>
    <row r="168" spans="1:10" ht="25.5">
      <c r="A168" s="3">
        <v>1041</v>
      </c>
      <c r="B168" s="3">
        <v>20967</v>
      </c>
      <c r="C168" s="5">
        <v>25</v>
      </c>
      <c r="D168" s="3" t="s">
        <v>329</v>
      </c>
      <c r="E168" s="15" t="s">
        <v>550</v>
      </c>
      <c r="F168" s="2" t="s">
        <v>3</v>
      </c>
      <c r="G168" s="6">
        <v>1</v>
      </c>
      <c r="H168" s="7" t="s">
        <v>3</v>
      </c>
      <c r="I168" s="8" t="e">
        <f t="shared" si="4"/>
        <v>#VALUE!</v>
      </c>
      <c r="J168" s="8" t="str">
        <f>IF(H168&gt;C168,"Vyšší"," --- ")</f>
        <v>Vyšší</v>
      </c>
    </row>
    <row r="169" spans="1:10" ht="25.5">
      <c r="A169" s="3">
        <v>1049</v>
      </c>
      <c r="B169" s="3">
        <v>20975</v>
      </c>
      <c r="C169" s="5">
        <v>35</v>
      </c>
      <c r="D169" s="3" t="s">
        <v>331</v>
      </c>
      <c r="E169" s="3" t="s">
        <v>332</v>
      </c>
      <c r="F169" s="2" t="s">
        <v>3</v>
      </c>
      <c r="G169" s="6">
        <v>1</v>
      </c>
      <c r="H169" s="7" t="s">
        <v>3</v>
      </c>
      <c r="I169" s="8" t="e">
        <f t="shared" si="4"/>
        <v>#VALUE!</v>
      </c>
      <c r="J169" s="8" t="str">
        <f>IF(H169&gt;C169,"Vyšší"," --- ")</f>
        <v>Vyšší</v>
      </c>
    </row>
    <row r="170" spans="1:10" ht="25.5">
      <c r="A170" s="3">
        <v>1487</v>
      </c>
      <c r="B170" s="3">
        <v>21135</v>
      </c>
      <c r="C170" s="5">
        <v>25</v>
      </c>
      <c r="D170" s="15" t="s">
        <v>552</v>
      </c>
      <c r="E170" s="15" t="s">
        <v>551</v>
      </c>
      <c r="F170" s="2" t="s">
        <v>3</v>
      </c>
      <c r="G170" s="6">
        <v>4</v>
      </c>
      <c r="H170" s="7" t="s">
        <v>3</v>
      </c>
      <c r="I170" s="8" t="e">
        <f t="shared" si="4"/>
        <v>#VALUE!</v>
      </c>
      <c r="J170" s="8" t="str">
        <f>IF(H170&gt;C170,"Vyšší"," --- ")</f>
        <v>Vyšší</v>
      </c>
    </row>
    <row r="171" spans="1:10" ht="38.25">
      <c r="A171" s="3">
        <v>1489</v>
      </c>
      <c r="B171" s="3">
        <v>21137</v>
      </c>
      <c r="C171" s="5">
        <v>30</v>
      </c>
      <c r="D171" s="3" t="s">
        <v>335</v>
      </c>
      <c r="E171" s="3" t="s">
        <v>336</v>
      </c>
      <c r="F171" s="2" t="s">
        <v>3</v>
      </c>
      <c r="G171" s="6">
        <v>6</v>
      </c>
      <c r="H171" s="7" t="s">
        <v>3</v>
      </c>
      <c r="I171" s="8" t="e">
        <f aca="true" t="shared" si="5" ref="I171:I202">G171*H171</f>
        <v>#VALUE!</v>
      </c>
      <c r="J171" s="8" t="str">
        <f>IF(H171&gt;C171,"Vyšší"," --- ")</f>
        <v>Vyšší</v>
      </c>
    </row>
    <row r="172" spans="1:10" ht="38.25">
      <c r="A172" s="3">
        <v>1491</v>
      </c>
      <c r="B172" s="3">
        <v>21139</v>
      </c>
      <c r="C172" s="5">
        <v>11</v>
      </c>
      <c r="D172" s="3" t="s">
        <v>337</v>
      </c>
      <c r="E172" s="3" t="s">
        <v>338</v>
      </c>
      <c r="F172" s="2" t="s">
        <v>3</v>
      </c>
      <c r="G172" s="6">
        <v>10</v>
      </c>
      <c r="H172" s="7" t="s">
        <v>3</v>
      </c>
      <c r="I172" s="8" t="e">
        <f t="shared" si="5"/>
        <v>#VALUE!</v>
      </c>
      <c r="J172" s="8" t="str">
        <f>IF(H172&gt;C172,"Vyšší"," --- ")</f>
        <v>Vyšší</v>
      </c>
    </row>
    <row r="173" spans="1:10" ht="38.25">
      <c r="A173" s="3">
        <v>1492</v>
      </c>
      <c r="B173" s="3">
        <v>21140</v>
      </c>
      <c r="C173" s="5">
        <v>11</v>
      </c>
      <c r="D173" s="3" t="s">
        <v>339</v>
      </c>
      <c r="E173" s="3" t="s">
        <v>340</v>
      </c>
      <c r="F173" s="2" t="s">
        <v>3</v>
      </c>
      <c r="G173" s="6">
        <v>10</v>
      </c>
      <c r="H173" s="7" t="s">
        <v>3</v>
      </c>
      <c r="I173" s="8" t="e">
        <f t="shared" si="5"/>
        <v>#VALUE!</v>
      </c>
      <c r="J173" s="8" t="str">
        <f>IF(H173&gt;C173,"Vyšší"," --- ")</f>
        <v>Vyšší</v>
      </c>
    </row>
    <row r="174" spans="1:10" ht="38.25">
      <c r="A174" s="3">
        <v>1493</v>
      </c>
      <c r="B174" s="3">
        <v>21141</v>
      </c>
      <c r="C174" s="5">
        <v>40</v>
      </c>
      <c r="D174" s="3" t="s">
        <v>341</v>
      </c>
      <c r="E174" s="3" t="s">
        <v>342</v>
      </c>
      <c r="F174" s="2" t="s">
        <v>3</v>
      </c>
      <c r="G174" s="6">
        <v>2</v>
      </c>
      <c r="H174" s="7" t="s">
        <v>3</v>
      </c>
      <c r="I174" s="8" t="e">
        <f t="shared" si="5"/>
        <v>#VALUE!</v>
      </c>
      <c r="J174" s="8" t="str">
        <f>IF(H174&gt;C174,"Vyšší"," --- ")</f>
        <v>Vyšší</v>
      </c>
    </row>
    <row r="175" spans="1:10" ht="38.25">
      <c r="A175" s="3">
        <v>1495</v>
      </c>
      <c r="B175" s="3">
        <v>21143</v>
      </c>
      <c r="C175" s="5">
        <v>29</v>
      </c>
      <c r="D175" s="3" t="s">
        <v>343</v>
      </c>
      <c r="E175" s="3" t="s">
        <v>344</v>
      </c>
      <c r="F175" s="2" t="s">
        <v>3</v>
      </c>
      <c r="G175" s="6">
        <v>19</v>
      </c>
      <c r="H175" s="7" t="s">
        <v>3</v>
      </c>
      <c r="I175" s="8" t="e">
        <f t="shared" si="5"/>
        <v>#VALUE!</v>
      </c>
      <c r="J175" s="8" t="str">
        <f>IF(H175&gt;C175,"Vyšší"," --- ")</f>
        <v>Vyšší</v>
      </c>
    </row>
    <row r="176" spans="1:10" ht="25.5">
      <c r="A176" s="3">
        <v>1496</v>
      </c>
      <c r="B176" s="3">
        <v>21144</v>
      </c>
      <c r="C176" s="5">
        <v>92</v>
      </c>
      <c r="D176" s="3" t="s">
        <v>345</v>
      </c>
      <c r="E176" s="3" t="s">
        <v>346</v>
      </c>
      <c r="F176" s="2" t="s">
        <v>3</v>
      </c>
      <c r="G176" s="6">
        <v>1</v>
      </c>
      <c r="H176" s="7" t="s">
        <v>3</v>
      </c>
      <c r="I176" s="8" t="e">
        <f t="shared" si="5"/>
        <v>#VALUE!</v>
      </c>
      <c r="J176" s="8" t="str">
        <f>IF(H176&gt;C176,"Vyšší"," --- ")</f>
        <v>Vyšší</v>
      </c>
    </row>
    <row r="177" spans="1:10" ht="38.25">
      <c r="A177" s="3">
        <v>1499</v>
      </c>
      <c r="B177" s="3">
        <v>21147</v>
      </c>
      <c r="C177" s="5">
        <v>50</v>
      </c>
      <c r="D177" s="3" t="s">
        <v>347</v>
      </c>
      <c r="E177" s="15" t="s">
        <v>553</v>
      </c>
      <c r="F177" s="2" t="s">
        <v>3</v>
      </c>
      <c r="G177" s="6">
        <v>13</v>
      </c>
      <c r="H177" s="7" t="s">
        <v>3</v>
      </c>
      <c r="I177" s="8" t="e">
        <f t="shared" si="5"/>
        <v>#VALUE!</v>
      </c>
      <c r="J177" s="8" t="str">
        <f>IF(H177&gt;C177,"Vyšší"," --- ")</f>
        <v>Vyšší</v>
      </c>
    </row>
    <row r="178" spans="1:10" ht="25.5">
      <c r="A178" s="3">
        <v>1504</v>
      </c>
      <c r="B178" s="3">
        <v>21152</v>
      </c>
      <c r="C178" s="5">
        <v>15</v>
      </c>
      <c r="D178" s="3" t="s">
        <v>349</v>
      </c>
      <c r="E178" s="3" t="s">
        <v>350</v>
      </c>
      <c r="F178" s="2" t="s">
        <v>3</v>
      </c>
      <c r="G178" s="6">
        <v>2</v>
      </c>
      <c r="H178" s="7" t="s">
        <v>3</v>
      </c>
      <c r="I178" s="8" t="e">
        <f t="shared" si="5"/>
        <v>#VALUE!</v>
      </c>
      <c r="J178" s="8" t="str">
        <f>IF(H178&gt;C178,"Vyšší"," --- ")</f>
        <v>Vyšší</v>
      </c>
    </row>
    <row r="179" spans="1:10" ht="38.25">
      <c r="A179" s="3">
        <v>1507</v>
      </c>
      <c r="B179" s="3">
        <v>21155</v>
      </c>
      <c r="C179" s="5">
        <v>62</v>
      </c>
      <c r="D179" s="3" t="s">
        <v>351</v>
      </c>
      <c r="E179" s="3" t="s">
        <v>352</v>
      </c>
      <c r="F179" s="2" t="s">
        <v>3</v>
      </c>
      <c r="G179" s="6">
        <v>3</v>
      </c>
      <c r="H179" s="7" t="s">
        <v>3</v>
      </c>
      <c r="I179" s="8" t="e">
        <f t="shared" si="5"/>
        <v>#VALUE!</v>
      </c>
      <c r="J179" s="8" t="str">
        <f>IF(H179&gt;C179,"Vyšší"," --- ")</f>
        <v>Vyšší</v>
      </c>
    </row>
    <row r="180" spans="1:10" ht="25.5">
      <c r="A180" s="3">
        <v>1509</v>
      </c>
      <c r="B180" s="3">
        <v>21157</v>
      </c>
      <c r="C180" s="5">
        <v>0.9</v>
      </c>
      <c r="D180" s="15" t="s">
        <v>554</v>
      </c>
      <c r="E180" s="15" t="s">
        <v>555</v>
      </c>
      <c r="F180" s="2" t="s">
        <v>3</v>
      </c>
      <c r="G180" s="6">
        <v>14</v>
      </c>
      <c r="H180" s="7" t="s">
        <v>3</v>
      </c>
      <c r="I180" s="8" t="e">
        <f t="shared" si="5"/>
        <v>#VALUE!</v>
      </c>
      <c r="J180" s="8" t="str">
        <f>IF(H180&gt;C180,"Vyšší"," --- ")</f>
        <v>Vyšší</v>
      </c>
    </row>
    <row r="181" spans="1:10" ht="25.5">
      <c r="A181" s="3">
        <v>1523</v>
      </c>
      <c r="B181" s="3">
        <v>21171</v>
      </c>
      <c r="C181" s="5">
        <v>5</v>
      </c>
      <c r="D181" s="3" t="s">
        <v>355</v>
      </c>
      <c r="E181" s="3" t="s">
        <v>356</v>
      </c>
      <c r="F181" s="2" t="s">
        <v>3</v>
      </c>
      <c r="G181" s="6">
        <v>10</v>
      </c>
      <c r="H181" s="7" t="s">
        <v>3</v>
      </c>
      <c r="I181" s="8" t="e">
        <f t="shared" si="5"/>
        <v>#VALUE!</v>
      </c>
      <c r="J181" s="8" t="str">
        <f>IF(H181&gt;C181,"Vyšší"," --- ")</f>
        <v>Vyšší</v>
      </c>
    </row>
    <row r="182" spans="1:10" ht="38.25">
      <c r="A182" s="3">
        <v>1525</v>
      </c>
      <c r="B182" s="3">
        <v>21172</v>
      </c>
      <c r="C182" s="5">
        <v>110</v>
      </c>
      <c r="D182" s="15" t="s">
        <v>556</v>
      </c>
      <c r="E182" s="15" t="s">
        <v>572</v>
      </c>
      <c r="F182" s="2" t="s">
        <v>3</v>
      </c>
      <c r="G182" s="6">
        <v>1</v>
      </c>
      <c r="H182" s="7" t="s">
        <v>3</v>
      </c>
      <c r="I182" s="8" t="e">
        <f t="shared" si="5"/>
        <v>#VALUE!</v>
      </c>
      <c r="J182" s="8" t="str">
        <f>IF(H182&gt;C182,"Vyšší"," --- ")</f>
        <v>Vyšší</v>
      </c>
    </row>
    <row r="183" spans="1:10" ht="38.25">
      <c r="A183" s="3">
        <v>1528</v>
      </c>
      <c r="B183" s="3">
        <v>21175</v>
      </c>
      <c r="C183" s="5">
        <v>7</v>
      </c>
      <c r="D183" s="3" t="s">
        <v>359</v>
      </c>
      <c r="E183" s="3" t="s">
        <v>360</v>
      </c>
      <c r="F183" s="2" t="s">
        <v>3</v>
      </c>
      <c r="G183" s="6">
        <v>2</v>
      </c>
      <c r="H183" s="7" t="s">
        <v>3</v>
      </c>
      <c r="I183" s="8" t="e">
        <f t="shared" si="5"/>
        <v>#VALUE!</v>
      </c>
      <c r="J183" s="8" t="str">
        <f>IF(H183&gt;C183,"Vyšší"," --- ")</f>
        <v>Vyšší</v>
      </c>
    </row>
    <row r="184" spans="1:10" ht="25.5">
      <c r="A184" s="3">
        <v>1529</v>
      </c>
      <c r="B184" s="3">
        <v>21176</v>
      </c>
      <c r="C184" s="5">
        <v>5</v>
      </c>
      <c r="D184" s="3" t="s">
        <v>361</v>
      </c>
      <c r="E184" s="3" t="s">
        <v>362</v>
      </c>
      <c r="F184" s="2" t="s">
        <v>3</v>
      </c>
      <c r="G184" s="6">
        <v>10</v>
      </c>
      <c r="H184" s="7" t="s">
        <v>3</v>
      </c>
      <c r="I184" s="8" t="e">
        <f t="shared" si="5"/>
        <v>#VALUE!</v>
      </c>
      <c r="J184" s="8" t="str">
        <f>IF(H184&gt;C184,"Vyšší"," --- ")</f>
        <v>Vyšší</v>
      </c>
    </row>
    <row r="185" spans="1:10" ht="25.5">
      <c r="A185" s="3">
        <v>1533</v>
      </c>
      <c r="B185" s="3">
        <v>21180</v>
      </c>
      <c r="C185" s="5">
        <v>18.7</v>
      </c>
      <c r="D185" s="3" t="s">
        <v>363</v>
      </c>
      <c r="E185" s="3" t="s">
        <v>364</v>
      </c>
      <c r="F185" s="2" t="s">
        <v>3</v>
      </c>
      <c r="G185" s="6">
        <v>2</v>
      </c>
      <c r="H185" s="7" t="s">
        <v>3</v>
      </c>
      <c r="I185" s="8" t="e">
        <f t="shared" si="5"/>
        <v>#VALUE!</v>
      </c>
      <c r="J185" s="8" t="str">
        <f>IF(H185&gt;C185,"Vyšší"," --- ")</f>
        <v>Vyšší</v>
      </c>
    </row>
    <row r="186" spans="1:10" ht="51">
      <c r="A186" s="3">
        <v>1546</v>
      </c>
      <c r="B186" s="3">
        <v>21194</v>
      </c>
      <c r="C186" s="5">
        <v>900</v>
      </c>
      <c r="D186" s="3" t="s">
        <v>365</v>
      </c>
      <c r="E186" s="3" t="s">
        <v>366</v>
      </c>
      <c r="F186" s="2" t="s">
        <v>3</v>
      </c>
      <c r="G186" s="6">
        <v>1</v>
      </c>
      <c r="H186" s="7" t="s">
        <v>3</v>
      </c>
      <c r="I186" s="8" t="e">
        <f t="shared" si="5"/>
        <v>#VALUE!</v>
      </c>
      <c r="J186" s="8" t="str">
        <f>IF(H186&gt;C186,"Vyšší"," --- ")</f>
        <v>Vyšší</v>
      </c>
    </row>
    <row r="187" spans="1:10" ht="25.5">
      <c r="A187" s="3">
        <v>1548</v>
      </c>
      <c r="B187" s="3">
        <v>21196</v>
      </c>
      <c r="C187" s="5">
        <v>7.5</v>
      </c>
      <c r="D187" s="3" t="s">
        <v>367</v>
      </c>
      <c r="E187" s="3" t="s">
        <v>368</v>
      </c>
      <c r="F187" s="2" t="s">
        <v>3</v>
      </c>
      <c r="G187" s="6">
        <v>16</v>
      </c>
      <c r="H187" s="7" t="s">
        <v>3</v>
      </c>
      <c r="I187" s="8" t="e">
        <f t="shared" si="5"/>
        <v>#VALUE!</v>
      </c>
      <c r="J187" s="8" t="str">
        <f>IF(H187&gt;C187,"Vyšší"," --- ")</f>
        <v>Vyšší</v>
      </c>
    </row>
    <row r="188" spans="1:10" ht="25.5">
      <c r="A188" s="3">
        <v>1554</v>
      </c>
      <c r="B188" s="3">
        <v>21203</v>
      </c>
      <c r="C188" s="5">
        <v>0.4</v>
      </c>
      <c r="D188" s="3" t="s">
        <v>369</v>
      </c>
      <c r="E188" s="15" t="s">
        <v>557</v>
      </c>
      <c r="F188" s="2" t="s">
        <v>3</v>
      </c>
      <c r="G188" s="6">
        <v>20</v>
      </c>
      <c r="H188" s="7" t="s">
        <v>3</v>
      </c>
      <c r="I188" s="8" t="e">
        <f t="shared" si="5"/>
        <v>#VALUE!</v>
      </c>
      <c r="J188" s="8" t="str">
        <f>IF(H188&gt;C188,"Vyšší"," --- ")</f>
        <v>Vyšší</v>
      </c>
    </row>
    <row r="189" spans="1:10" ht="38.25">
      <c r="A189" s="3">
        <v>1555</v>
      </c>
      <c r="B189" s="3">
        <v>21204</v>
      </c>
      <c r="C189" s="5">
        <v>7</v>
      </c>
      <c r="D189" s="3" t="s">
        <v>371</v>
      </c>
      <c r="E189" s="3" t="s">
        <v>360</v>
      </c>
      <c r="F189" s="2" t="s">
        <v>3</v>
      </c>
      <c r="G189" s="6">
        <v>2</v>
      </c>
      <c r="H189" s="7" t="s">
        <v>3</v>
      </c>
      <c r="I189" s="8" t="e">
        <f t="shared" si="5"/>
        <v>#VALUE!</v>
      </c>
      <c r="J189" s="8" t="str">
        <f>IF(H189&gt;C189,"Vyšší"," --- ")</f>
        <v>Vyšší</v>
      </c>
    </row>
    <row r="190" spans="1:10" ht="38.25">
      <c r="A190" s="3">
        <v>1556</v>
      </c>
      <c r="B190" s="3">
        <v>21205</v>
      </c>
      <c r="C190" s="5">
        <v>7</v>
      </c>
      <c r="D190" s="3" t="s">
        <v>372</v>
      </c>
      <c r="E190" s="3" t="s">
        <v>360</v>
      </c>
      <c r="F190" s="2" t="s">
        <v>3</v>
      </c>
      <c r="G190" s="6">
        <v>2</v>
      </c>
      <c r="H190" s="7" t="s">
        <v>3</v>
      </c>
      <c r="I190" s="8" t="e">
        <f t="shared" si="5"/>
        <v>#VALUE!</v>
      </c>
      <c r="J190" s="8" t="str">
        <f>IF(H190&gt;C190,"Vyšší"," --- ")</f>
        <v>Vyšší</v>
      </c>
    </row>
    <row r="191" spans="1:10" ht="38.25">
      <c r="A191" s="3">
        <v>1557</v>
      </c>
      <c r="B191" s="3">
        <v>21206</v>
      </c>
      <c r="C191" s="5">
        <v>7</v>
      </c>
      <c r="D191" s="3" t="s">
        <v>373</v>
      </c>
      <c r="E191" s="3" t="s">
        <v>360</v>
      </c>
      <c r="F191" s="2" t="s">
        <v>3</v>
      </c>
      <c r="G191" s="6">
        <v>2</v>
      </c>
      <c r="H191" s="7" t="s">
        <v>3</v>
      </c>
      <c r="I191" s="8" t="e">
        <f t="shared" si="5"/>
        <v>#VALUE!</v>
      </c>
      <c r="J191" s="8" t="str">
        <f>IF(H191&gt;C191,"Vyšší"," --- ")</f>
        <v>Vyšší</v>
      </c>
    </row>
    <row r="192" spans="1:10" ht="25.5">
      <c r="A192" s="3">
        <v>1613</v>
      </c>
      <c r="B192" s="3">
        <v>21250</v>
      </c>
      <c r="C192" s="5">
        <v>1.3</v>
      </c>
      <c r="D192" s="3" t="s">
        <v>374</v>
      </c>
      <c r="E192" s="15" t="s">
        <v>558</v>
      </c>
      <c r="F192" s="2" t="s">
        <v>3</v>
      </c>
      <c r="G192" s="6">
        <v>50</v>
      </c>
      <c r="H192" s="7" t="s">
        <v>3</v>
      </c>
      <c r="I192" s="8" t="e">
        <f t="shared" si="5"/>
        <v>#VALUE!</v>
      </c>
      <c r="J192" s="8" t="str">
        <f>IF(H192&gt;C192,"Vyšší"," --- ")</f>
        <v>Vyšší</v>
      </c>
    </row>
    <row r="193" spans="1:10" ht="42.75" customHeight="1">
      <c r="A193" s="3">
        <v>1643</v>
      </c>
      <c r="B193" s="3">
        <v>21279</v>
      </c>
      <c r="C193" s="5">
        <v>62</v>
      </c>
      <c r="D193" s="3" t="s">
        <v>376</v>
      </c>
      <c r="E193" s="10" t="s">
        <v>559</v>
      </c>
      <c r="F193" s="2" t="s">
        <v>3</v>
      </c>
      <c r="G193" s="6">
        <v>3</v>
      </c>
      <c r="H193" s="7" t="s">
        <v>3</v>
      </c>
      <c r="I193" s="8" t="e">
        <f t="shared" si="5"/>
        <v>#VALUE!</v>
      </c>
      <c r="J193" s="8" t="str">
        <f>IF(H193&gt;C193,"Vyšší"," --- ")</f>
        <v>Vyšší</v>
      </c>
    </row>
    <row r="194" spans="1:10" ht="38.25">
      <c r="A194" s="3">
        <v>1652</v>
      </c>
      <c r="B194" s="3">
        <v>21288</v>
      </c>
      <c r="C194" s="5">
        <v>55</v>
      </c>
      <c r="D194" s="3" t="s">
        <v>378</v>
      </c>
      <c r="E194" s="3" t="s">
        <v>379</v>
      </c>
      <c r="F194" s="2" t="s">
        <v>3</v>
      </c>
      <c r="G194" s="6">
        <v>1</v>
      </c>
      <c r="H194" s="7" t="s">
        <v>3</v>
      </c>
      <c r="I194" s="8" t="e">
        <f t="shared" si="5"/>
        <v>#VALUE!</v>
      </c>
      <c r="J194" s="8" t="str">
        <f>IF(H194&gt;C194,"Vyšší"," --- ")</f>
        <v>Vyšší</v>
      </c>
    </row>
    <row r="195" spans="1:10" ht="38.25">
      <c r="A195" s="3">
        <v>1653</v>
      </c>
      <c r="B195" s="3">
        <v>21289</v>
      </c>
      <c r="C195" s="5">
        <v>62</v>
      </c>
      <c r="D195" s="3" t="s">
        <v>380</v>
      </c>
      <c r="E195" s="15" t="s">
        <v>381</v>
      </c>
      <c r="F195" s="2" t="s">
        <v>3</v>
      </c>
      <c r="G195" s="6">
        <v>1</v>
      </c>
      <c r="H195" s="7" t="s">
        <v>3</v>
      </c>
      <c r="I195" s="8" t="e">
        <f t="shared" si="5"/>
        <v>#VALUE!</v>
      </c>
      <c r="J195" s="8" t="str">
        <f>IF(H195&gt;C195,"Vyšší"," --- ")</f>
        <v>Vyšší</v>
      </c>
    </row>
    <row r="196" spans="1:10" ht="38.25">
      <c r="A196" s="3">
        <v>1655</v>
      </c>
      <c r="B196" s="3">
        <v>21291</v>
      </c>
      <c r="C196" s="5">
        <v>110</v>
      </c>
      <c r="D196" s="15" t="s">
        <v>560</v>
      </c>
      <c r="E196" s="3" t="s">
        <v>383</v>
      </c>
      <c r="F196" s="2" t="s">
        <v>3</v>
      </c>
      <c r="G196" s="6">
        <v>1</v>
      </c>
      <c r="H196" s="7" t="s">
        <v>3</v>
      </c>
      <c r="I196" s="8" t="e">
        <f t="shared" si="5"/>
        <v>#VALUE!</v>
      </c>
      <c r="J196" s="8" t="str">
        <f>IF(H196&gt;C196,"Vyšší"," --- ")</f>
        <v>Vyšší</v>
      </c>
    </row>
    <row r="197" spans="1:10" ht="38.25">
      <c r="A197" s="3">
        <v>1682</v>
      </c>
      <c r="B197" s="3">
        <v>21318</v>
      </c>
      <c r="C197" s="5">
        <v>110</v>
      </c>
      <c r="D197" s="15" t="s">
        <v>561</v>
      </c>
      <c r="E197" s="15" t="s">
        <v>571</v>
      </c>
      <c r="F197" s="2" t="s">
        <v>3</v>
      </c>
      <c r="G197" s="6">
        <v>2</v>
      </c>
      <c r="H197" s="7" t="s">
        <v>3</v>
      </c>
      <c r="I197" s="8" t="e">
        <f t="shared" si="5"/>
        <v>#VALUE!</v>
      </c>
      <c r="J197" s="8" t="str">
        <f>IF(H197&gt;C197,"Vyšší"," --- ")</f>
        <v>Vyšší</v>
      </c>
    </row>
    <row r="198" spans="1:10" ht="25.5">
      <c r="A198" s="3">
        <v>1699</v>
      </c>
      <c r="B198" s="3">
        <v>21335</v>
      </c>
      <c r="C198" s="5">
        <v>120</v>
      </c>
      <c r="D198" s="3" t="s">
        <v>386</v>
      </c>
      <c r="E198" s="16" t="s">
        <v>562</v>
      </c>
      <c r="F198" s="2" t="s">
        <v>3</v>
      </c>
      <c r="G198" s="6">
        <v>1</v>
      </c>
      <c r="H198" s="7" t="s">
        <v>3</v>
      </c>
      <c r="I198" s="8" t="e">
        <f t="shared" si="5"/>
        <v>#VALUE!</v>
      </c>
      <c r="J198" s="8" t="str">
        <f>IF(H198&gt;C198,"Vyšší"," --- ")</f>
        <v>Vyšší</v>
      </c>
    </row>
    <row r="199" spans="1:10" ht="25.5">
      <c r="A199" s="3">
        <v>1705</v>
      </c>
      <c r="B199" s="3">
        <v>21341</v>
      </c>
      <c r="C199" s="5">
        <v>15</v>
      </c>
      <c r="D199" s="3" t="s">
        <v>388</v>
      </c>
      <c r="E199" s="15" t="s">
        <v>563</v>
      </c>
      <c r="F199" s="2" t="s">
        <v>3</v>
      </c>
      <c r="G199" s="6">
        <v>1</v>
      </c>
      <c r="H199" s="7" t="s">
        <v>3</v>
      </c>
      <c r="I199" s="8" t="e">
        <f t="shared" si="5"/>
        <v>#VALUE!</v>
      </c>
      <c r="J199" s="8" t="str">
        <f>IF(H199&gt;C199,"Vyšší"," --- ")</f>
        <v>Vyšší</v>
      </c>
    </row>
    <row r="200" spans="1:10" ht="25.5">
      <c r="A200" s="3">
        <v>1707</v>
      </c>
      <c r="B200" s="3">
        <v>21343</v>
      </c>
      <c r="C200" s="5">
        <v>7</v>
      </c>
      <c r="D200" s="15" t="s">
        <v>564</v>
      </c>
      <c r="E200" s="15" t="s">
        <v>565</v>
      </c>
      <c r="F200" s="2" t="s">
        <v>3</v>
      </c>
      <c r="G200" s="6">
        <v>4</v>
      </c>
      <c r="H200" s="7" t="s">
        <v>3</v>
      </c>
      <c r="I200" s="8" t="e">
        <f t="shared" si="5"/>
        <v>#VALUE!</v>
      </c>
      <c r="J200" s="8" t="str">
        <f>IF(H200&gt;C200,"Vyšší"," --- ")</f>
        <v>Vyšší</v>
      </c>
    </row>
    <row r="201" spans="1:10" ht="38.25">
      <c r="A201" s="3">
        <v>1740</v>
      </c>
      <c r="B201" s="3">
        <v>21366</v>
      </c>
      <c r="C201" s="5">
        <v>225</v>
      </c>
      <c r="D201" s="15" t="s">
        <v>567</v>
      </c>
      <c r="E201" s="15" t="s">
        <v>566</v>
      </c>
      <c r="F201" s="2" t="s">
        <v>3</v>
      </c>
      <c r="G201" s="6">
        <v>80</v>
      </c>
      <c r="H201" s="7" t="s">
        <v>3</v>
      </c>
      <c r="I201" s="8" t="e">
        <f t="shared" si="5"/>
        <v>#VALUE!</v>
      </c>
      <c r="J201" s="8" t="str">
        <f>IF(H201&gt;C201,"Vyšší"," --- ")</f>
        <v>Vyšší</v>
      </c>
    </row>
    <row r="202" spans="1:10" ht="25.5">
      <c r="A202" s="3">
        <v>1743</v>
      </c>
      <c r="B202" s="3">
        <v>21369</v>
      </c>
      <c r="C202" s="5">
        <v>8</v>
      </c>
      <c r="D202" s="3" t="s">
        <v>394</v>
      </c>
      <c r="E202" s="15" t="s">
        <v>568</v>
      </c>
      <c r="F202" s="2" t="s">
        <v>3</v>
      </c>
      <c r="G202" s="6">
        <v>1</v>
      </c>
      <c r="H202" s="7" t="s">
        <v>3</v>
      </c>
      <c r="I202" s="8" t="e">
        <f t="shared" si="5"/>
        <v>#VALUE!</v>
      </c>
      <c r="J202" s="8" t="str">
        <f>IF(H202&gt;C202,"Vyšší"," --- ")</f>
        <v>Vyšší</v>
      </c>
    </row>
    <row r="203" spans="1:10" ht="25.5">
      <c r="A203" s="3">
        <v>1755</v>
      </c>
      <c r="B203" s="3">
        <v>21380</v>
      </c>
      <c r="C203" s="5">
        <v>17</v>
      </c>
      <c r="D203" s="3" t="s">
        <v>396</v>
      </c>
      <c r="E203" s="15" t="s">
        <v>569</v>
      </c>
      <c r="F203" s="2" t="s">
        <v>3</v>
      </c>
      <c r="G203" s="6">
        <v>1</v>
      </c>
      <c r="H203" s="7" t="s">
        <v>3</v>
      </c>
      <c r="I203" s="8" t="e">
        <f aca="true" t="shared" si="6" ref="I203:I205">G203*H203</f>
        <v>#VALUE!</v>
      </c>
      <c r="J203" s="8" t="str">
        <f>IF(H203&gt;C203,"Vyšší"," --- ")</f>
        <v>Vyšší</v>
      </c>
    </row>
    <row r="204" spans="1:10" ht="25.5">
      <c r="A204" s="3">
        <v>1787</v>
      </c>
      <c r="B204" s="3">
        <v>21411</v>
      </c>
      <c r="C204" s="5">
        <v>55</v>
      </c>
      <c r="D204" s="3" t="s">
        <v>398</v>
      </c>
      <c r="E204" s="3" t="s">
        <v>399</v>
      </c>
      <c r="F204" s="2" t="s">
        <v>3</v>
      </c>
      <c r="G204" s="6">
        <v>3</v>
      </c>
      <c r="H204" s="7" t="s">
        <v>3</v>
      </c>
      <c r="I204" s="8" t="e">
        <f t="shared" si="6"/>
        <v>#VALUE!</v>
      </c>
      <c r="J204" s="8" t="str">
        <f>IF(H204&gt;C204,"Vyšší"," --- ")</f>
        <v>Vyšší</v>
      </c>
    </row>
    <row r="205" spans="1:10" ht="25.5">
      <c r="A205" s="3">
        <v>1788</v>
      </c>
      <c r="B205" s="3">
        <v>21412</v>
      </c>
      <c r="C205" s="5">
        <v>55</v>
      </c>
      <c r="D205" s="3" t="s">
        <v>400</v>
      </c>
      <c r="E205" s="15" t="s">
        <v>570</v>
      </c>
      <c r="F205" s="2" t="s">
        <v>3</v>
      </c>
      <c r="G205" s="6">
        <v>10</v>
      </c>
      <c r="H205" s="7" t="s">
        <v>3</v>
      </c>
      <c r="I205" s="8" t="e">
        <f t="shared" si="6"/>
        <v>#VALUE!</v>
      </c>
      <c r="J205" s="8" t="str">
        <f>IF(H205&gt;C205,"Vyšší"," --- ")</f>
        <v>Vyšší</v>
      </c>
    </row>
    <row r="206" spans="1:8" ht="12.75">
      <c r="A206" s="14" t="s">
        <v>402</v>
      </c>
      <c r="B206" s="11"/>
      <c r="C206" s="11"/>
      <c r="D206" s="8">
        <f>SUMPRODUCT(C11:C205,G11:G205)</f>
        <v>66355.01000000001</v>
      </c>
      <c r="F206" s="3" t="s">
        <v>403</v>
      </c>
      <c r="H206" s="8" t="e">
        <f>SUM(I11:I205)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206:C206"/>
    <mergeCell ref="A6:J6"/>
  </mergeCells>
  <printOptions horizontalCentered="1"/>
  <pageMargins left="0.7086614173228347" right="0.7086614173228347" top="0.9448818897637796" bottom="0.9448818897637796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&amp;R&amp;P.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6:E408"/>
  <sheetViews>
    <sheetView tabSelected="1" workbookViewId="0" topLeftCell="A400">
      <selection activeCell="D388" sqref="D388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5" s="9" customFormat="1" ht="12.75">
      <c r="A6" s="66" t="s">
        <v>643</v>
      </c>
      <c r="B6" s="66"/>
      <c r="C6" s="66"/>
      <c r="D6" s="66"/>
      <c r="E6" s="66"/>
    </row>
    <row r="7" s="9" customFormat="1" ht="12.75"/>
    <row r="8" spans="1:5" ht="12.75">
      <c r="A8" s="14" t="s">
        <v>447</v>
      </c>
      <c r="B8" s="11"/>
      <c r="C8" s="11"/>
      <c r="D8" s="11"/>
      <c r="E8" s="11"/>
    </row>
    <row r="9" spans="1:5" ht="12.75" customHeight="1">
      <c r="A9" s="12" t="s">
        <v>644</v>
      </c>
      <c r="B9" s="11"/>
      <c r="C9" s="11"/>
      <c r="D9" s="11"/>
      <c r="E9" s="11"/>
    </row>
    <row r="10" spans="1:5" ht="13.5" thickBot="1">
      <c r="A10" s="1" t="s">
        <v>408</v>
      </c>
      <c r="B10" s="3">
        <v>1083</v>
      </c>
      <c r="C10" s="1" t="s">
        <v>407</v>
      </c>
      <c r="D10" s="67" t="s">
        <v>446</v>
      </c>
      <c r="E10" s="11"/>
    </row>
    <row r="11" spans="1:5" ht="29.25" customHeight="1" thickBot="1">
      <c r="A11" s="12" t="s">
        <v>405</v>
      </c>
      <c r="B11" s="11"/>
      <c r="C11" s="11"/>
      <c r="D11" s="69" t="s">
        <v>445</v>
      </c>
      <c r="E11" s="70"/>
    </row>
    <row r="12" spans="1:5" ht="25.5">
      <c r="A12" s="1" t="s">
        <v>5</v>
      </c>
      <c r="B12" s="1" t="s">
        <v>6</v>
      </c>
      <c r="C12" s="1" t="s">
        <v>8</v>
      </c>
      <c r="D12" s="68" t="s">
        <v>9</v>
      </c>
      <c r="E12" s="68" t="s">
        <v>11</v>
      </c>
    </row>
    <row r="13" spans="1:5" ht="15">
      <c r="A13" s="3">
        <v>55</v>
      </c>
      <c r="B13" s="3">
        <v>20004</v>
      </c>
      <c r="C13" s="3" t="s">
        <v>15</v>
      </c>
      <c r="D13" s="3" t="s">
        <v>16</v>
      </c>
      <c r="E13" s="6">
        <v>1</v>
      </c>
    </row>
    <row r="14" spans="1:5" ht="15">
      <c r="A14" s="3">
        <v>73</v>
      </c>
      <c r="B14" s="3">
        <v>20022</v>
      </c>
      <c r="C14" s="3" t="s">
        <v>19</v>
      </c>
      <c r="D14" s="3" t="s">
        <v>20</v>
      </c>
      <c r="E14" s="6">
        <v>5</v>
      </c>
    </row>
    <row r="15" spans="1:5" ht="38.25">
      <c r="A15" s="3">
        <v>104</v>
      </c>
      <c r="B15" s="3">
        <v>20053</v>
      </c>
      <c r="C15" s="3" t="s">
        <v>25</v>
      </c>
      <c r="D15" s="3" t="s">
        <v>26</v>
      </c>
      <c r="E15" s="6">
        <v>1</v>
      </c>
    </row>
    <row r="16" spans="1:5" ht="38.25">
      <c r="A16" s="3">
        <v>107</v>
      </c>
      <c r="B16" s="3">
        <v>20056</v>
      </c>
      <c r="C16" s="3" t="s">
        <v>29</v>
      </c>
      <c r="D16" s="3" t="s">
        <v>30</v>
      </c>
      <c r="E16" s="6">
        <v>1</v>
      </c>
    </row>
    <row r="17" spans="1:5" ht="25.5">
      <c r="A17" s="3">
        <v>140</v>
      </c>
      <c r="B17" s="3">
        <v>20089</v>
      </c>
      <c r="C17" s="3" t="s">
        <v>49</v>
      </c>
      <c r="D17" s="3" t="s">
        <v>50</v>
      </c>
      <c r="E17" s="6">
        <v>5</v>
      </c>
    </row>
    <row r="18" spans="1:5" ht="25.5">
      <c r="A18" s="3">
        <v>164</v>
      </c>
      <c r="B18" s="3">
        <v>20113</v>
      </c>
      <c r="C18" s="3" t="s">
        <v>55</v>
      </c>
      <c r="D18" s="3" t="s">
        <v>56</v>
      </c>
      <c r="E18" s="6">
        <v>5</v>
      </c>
    </row>
    <row r="19" spans="1:5" ht="38.25">
      <c r="A19" s="3">
        <v>179</v>
      </c>
      <c r="B19" s="3">
        <v>20128</v>
      </c>
      <c r="C19" s="3" t="s">
        <v>57</v>
      </c>
      <c r="D19" s="3" t="s">
        <v>58</v>
      </c>
      <c r="E19" s="6">
        <v>2</v>
      </c>
    </row>
    <row r="20" spans="1:5" ht="38.25">
      <c r="A20" s="3">
        <v>180</v>
      </c>
      <c r="B20" s="3">
        <v>20129</v>
      </c>
      <c r="C20" s="3" t="s">
        <v>59</v>
      </c>
      <c r="D20" s="3" t="s">
        <v>60</v>
      </c>
      <c r="E20" s="6">
        <v>2</v>
      </c>
    </row>
    <row r="21" spans="1:5" ht="38.25">
      <c r="A21" s="3">
        <v>181</v>
      </c>
      <c r="B21" s="3">
        <v>20130</v>
      </c>
      <c r="C21" s="3" t="s">
        <v>61</v>
      </c>
      <c r="D21" s="3" t="s">
        <v>62</v>
      </c>
      <c r="E21" s="6">
        <v>2</v>
      </c>
    </row>
    <row r="22" spans="1:5" ht="38.25">
      <c r="A22" s="3">
        <v>182</v>
      </c>
      <c r="B22" s="3">
        <v>20131</v>
      </c>
      <c r="C22" s="3" t="s">
        <v>63</v>
      </c>
      <c r="D22" s="3" t="s">
        <v>64</v>
      </c>
      <c r="E22" s="6">
        <v>2</v>
      </c>
    </row>
    <row r="23" spans="1:5" ht="38.25">
      <c r="A23" s="3">
        <v>216</v>
      </c>
      <c r="B23" s="3">
        <v>20165</v>
      </c>
      <c r="C23" s="3" t="s">
        <v>71</v>
      </c>
      <c r="D23" s="3" t="s">
        <v>72</v>
      </c>
      <c r="E23" s="6">
        <v>5</v>
      </c>
    </row>
    <row r="24" spans="1:5" ht="25.5">
      <c r="A24" s="3">
        <v>264</v>
      </c>
      <c r="B24" s="3">
        <v>20213</v>
      </c>
      <c r="C24" s="3" t="s">
        <v>95</v>
      </c>
      <c r="D24" s="3" t="s">
        <v>96</v>
      </c>
      <c r="E24" s="6">
        <v>2</v>
      </c>
    </row>
    <row r="25" spans="1:5" ht="38.25">
      <c r="A25" s="3">
        <v>290</v>
      </c>
      <c r="B25" s="3">
        <v>20238</v>
      </c>
      <c r="C25" s="3" t="s">
        <v>111</v>
      </c>
      <c r="D25" s="3" t="s">
        <v>112</v>
      </c>
      <c r="E25" s="6">
        <v>1</v>
      </c>
    </row>
    <row r="26" spans="1:5" ht="25.5">
      <c r="A26" s="3">
        <v>310</v>
      </c>
      <c r="B26" s="3">
        <v>20257</v>
      </c>
      <c r="C26" s="3" t="s">
        <v>115</v>
      </c>
      <c r="D26" s="3" t="s">
        <v>116</v>
      </c>
      <c r="E26" s="6">
        <v>4</v>
      </c>
    </row>
    <row r="27" spans="1:5" ht="25.5">
      <c r="A27" s="3">
        <v>327</v>
      </c>
      <c r="B27" s="3">
        <v>20274</v>
      </c>
      <c r="C27" s="3" t="s">
        <v>117</v>
      </c>
      <c r="D27" s="3" t="s">
        <v>118</v>
      </c>
      <c r="E27" s="6">
        <v>1</v>
      </c>
    </row>
    <row r="28" spans="1:5" ht="38.25">
      <c r="A28" s="3">
        <v>397</v>
      </c>
      <c r="B28" s="3">
        <v>20344</v>
      </c>
      <c r="C28" s="3" t="s">
        <v>129</v>
      </c>
      <c r="D28" s="3" t="s">
        <v>130</v>
      </c>
      <c r="E28" s="6">
        <v>4</v>
      </c>
    </row>
    <row r="29" spans="1:5" ht="25.5">
      <c r="A29" s="3">
        <v>616</v>
      </c>
      <c r="B29" s="3">
        <v>20563</v>
      </c>
      <c r="C29" s="3" t="s">
        <v>191</v>
      </c>
      <c r="D29" s="3" t="s">
        <v>192</v>
      </c>
      <c r="E29" s="6">
        <v>4</v>
      </c>
    </row>
    <row r="30" spans="1:5" ht="25.5">
      <c r="A30" s="3">
        <v>623</v>
      </c>
      <c r="B30" s="3">
        <v>20570</v>
      </c>
      <c r="C30" s="3" t="s">
        <v>193</v>
      </c>
      <c r="D30" s="3" t="s">
        <v>194</v>
      </c>
      <c r="E30" s="6">
        <v>2</v>
      </c>
    </row>
    <row r="31" spans="1:5" ht="25.5">
      <c r="A31" s="3">
        <v>624</v>
      </c>
      <c r="B31" s="3">
        <v>20571</v>
      </c>
      <c r="C31" s="3" t="s">
        <v>195</v>
      </c>
      <c r="D31" s="3" t="s">
        <v>196</v>
      </c>
      <c r="E31" s="6">
        <v>1</v>
      </c>
    </row>
    <row r="32" spans="1:5" ht="25.5">
      <c r="A32" s="3">
        <v>626</v>
      </c>
      <c r="B32" s="3">
        <v>20573</v>
      </c>
      <c r="C32" s="3" t="s">
        <v>197</v>
      </c>
      <c r="D32" s="3" t="s">
        <v>198</v>
      </c>
      <c r="E32" s="6">
        <v>1</v>
      </c>
    </row>
    <row r="33" spans="1:5" ht="25.5">
      <c r="A33" s="3">
        <v>629</v>
      </c>
      <c r="B33" s="3">
        <v>20576</v>
      </c>
      <c r="C33" s="3" t="s">
        <v>203</v>
      </c>
      <c r="D33" s="3" t="s">
        <v>204</v>
      </c>
      <c r="E33" s="6">
        <v>12</v>
      </c>
    </row>
    <row r="34" spans="1:5" ht="25.5">
      <c r="A34" s="3">
        <v>635</v>
      </c>
      <c r="B34" s="3">
        <v>20582</v>
      </c>
      <c r="C34" s="3" t="s">
        <v>205</v>
      </c>
      <c r="D34" s="3" t="s">
        <v>206</v>
      </c>
      <c r="E34" s="6">
        <v>1</v>
      </c>
    </row>
    <row r="35" spans="1:5" ht="38.25">
      <c r="A35" s="3">
        <v>636</v>
      </c>
      <c r="B35" s="3">
        <v>20583</v>
      </c>
      <c r="C35" s="3" t="s">
        <v>207</v>
      </c>
      <c r="D35" s="3" t="s">
        <v>208</v>
      </c>
      <c r="E35" s="6">
        <v>1</v>
      </c>
    </row>
    <row r="36" spans="1:5" ht="25.5">
      <c r="A36" s="3">
        <v>641</v>
      </c>
      <c r="B36" s="3">
        <v>20588</v>
      </c>
      <c r="C36" s="3" t="s">
        <v>213</v>
      </c>
      <c r="D36" s="3" t="s">
        <v>214</v>
      </c>
      <c r="E36" s="6">
        <v>1</v>
      </c>
    </row>
    <row r="37" spans="1:5" ht="25.5">
      <c r="A37" s="3">
        <v>643</v>
      </c>
      <c r="B37" s="3">
        <v>20590</v>
      </c>
      <c r="C37" s="3" t="s">
        <v>215</v>
      </c>
      <c r="D37" s="3" t="s">
        <v>216</v>
      </c>
      <c r="E37" s="6">
        <v>5</v>
      </c>
    </row>
    <row r="38" spans="1:5" ht="25.5">
      <c r="A38" s="3">
        <v>714</v>
      </c>
      <c r="B38" s="3">
        <v>20661</v>
      </c>
      <c r="C38" s="3" t="s">
        <v>231</v>
      </c>
      <c r="D38" s="3" t="s">
        <v>232</v>
      </c>
      <c r="E38" s="6">
        <v>1</v>
      </c>
    </row>
    <row r="39" spans="1:5" ht="25.5">
      <c r="A39" s="3">
        <v>715</v>
      </c>
      <c r="B39" s="3">
        <v>20662</v>
      </c>
      <c r="C39" s="3" t="s">
        <v>233</v>
      </c>
      <c r="D39" s="3" t="s">
        <v>234</v>
      </c>
      <c r="E39" s="6">
        <v>1</v>
      </c>
    </row>
    <row r="40" spans="1:5" ht="38.25">
      <c r="A40" s="3">
        <v>762</v>
      </c>
      <c r="B40" s="3">
        <v>20709</v>
      </c>
      <c r="C40" s="3" t="s">
        <v>241</v>
      </c>
      <c r="D40" s="3" t="s">
        <v>242</v>
      </c>
      <c r="E40" s="6">
        <v>1</v>
      </c>
    </row>
    <row r="41" spans="1:5" ht="25.5">
      <c r="A41" s="3">
        <v>779</v>
      </c>
      <c r="B41" s="3">
        <v>20726</v>
      </c>
      <c r="C41" s="3" t="s">
        <v>251</v>
      </c>
      <c r="D41" s="3" t="s">
        <v>252</v>
      </c>
      <c r="E41" s="6">
        <v>4</v>
      </c>
    </row>
    <row r="42" spans="1:5" ht="76.5">
      <c r="A42" s="3">
        <v>809</v>
      </c>
      <c r="B42" s="3">
        <v>20756</v>
      </c>
      <c r="C42" s="3" t="s">
        <v>253</v>
      </c>
      <c r="D42" s="3" t="s">
        <v>254</v>
      </c>
      <c r="E42" s="6">
        <v>13</v>
      </c>
    </row>
    <row r="43" spans="1:5" ht="25.5">
      <c r="A43" s="3">
        <v>884</v>
      </c>
      <c r="B43" s="3">
        <v>20810</v>
      </c>
      <c r="C43" s="3" t="s">
        <v>267</v>
      </c>
      <c r="D43" s="3" t="s">
        <v>268</v>
      </c>
      <c r="E43" s="6">
        <v>5</v>
      </c>
    </row>
    <row r="44" spans="1:5" ht="38.25">
      <c r="A44" s="3">
        <v>891</v>
      </c>
      <c r="B44" s="3">
        <v>20817</v>
      </c>
      <c r="C44" s="3" t="s">
        <v>269</v>
      </c>
      <c r="D44" s="3" t="s">
        <v>270</v>
      </c>
      <c r="E44" s="6">
        <v>30</v>
      </c>
    </row>
    <row r="45" spans="1:5" ht="25.5">
      <c r="A45" s="3">
        <v>900</v>
      </c>
      <c r="B45" s="3">
        <v>20826</v>
      </c>
      <c r="C45" s="3" t="s">
        <v>273</v>
      </c>
      <c r="D45" s="3" t="s">
        <v>274</v>
      </c>
      <c r="E45" s="6">
        <v>1</v>
      </c>
    </row>
    <row r="46" spans="1:5" ht="38.25">
      <c r="A46" s="3">
        <v>909</v>
      </c>
      <c r="B46" s="3">
        <v>20835</v>
      </c>
      <c r="C46" s="3" t="s">
        <v>281</v>
      </c>
      <c r="D46" s="3" t="s">
        <v>282</v>
      </c>
      <c r="E46" s="6">
        <v>2</v>
      </c>
    </row>
    <row r="47" spans="1:5" ht="38.25">
      <c r="A47" s="3">
        <v>910</v>
      </c>
      <c r="B47" s="3">
        <v>20836</v>
      </c>
      <c r="C47" s="3" t="s">
        <v>283</v>
      </c>
      <c r="D47" s="3" t="s">
        <v>284</v>
      </c>
      <c r="E47" s="6">
        <v>3</v>
      </c>
    </row>
    <row r="48" spans="1:5" ht="25.5">
      <c r="A48" s="3">
        <v>936</v>
      </c>
      <c r="B48" s="3">
        <v>20862</v>
      </c>
      <c r="C48" s="3" t="s">
        <v>289</v>
      </c>
      <c r="D48" s="3" t="s">
        <v>290</v>
      </c>
      <c r="E48" s="6">
        <v>201</v>
      </c>
    </row>
    <row r="49" spans="1:5" ht="25.5">
      <c r="A49" s="3">
        <v>981</v>
      </c>
      <c r="B49" s="3">
        <v>20907</v>
      </c>
      <c r="C49" s="3" t="s">
        <v>299</v>
      </c>
      <c r="D49" s="3" t="s">
        <v>300</v>
      </c>
      <c r="E49" s="6">
        <v>300</v>
      </c>
    </row>
    <row r="50" spans="1:5" ht="38.25">
      <c r="A50" s="3">
        <v>990</v>
      </c>
      <c r="B50" s="3">
        <v>20916</v>
      </c>
      <c r="C50" s="3" t="s">
        <v>305</v>
      </c>
      <c r="D50" s="3" t="s">
        <v>306</v>
      </c>
      <c r="E50" s="6">
        <v>3</v>
      </c>
    </row>
    <row r="51" spans="1:5" ht="25.5">
      <c r="A51" s="3">
        <v>1049</v>
      </c>
      <c r="B51" s="3">
        <v>20975</v>
      </c>
      <c r="C51" s="3" t="s">
        <v>331</v>
      </c>
      <c r="D51" s="3" t="s">
        <v>332</v>
      </c>
      <c r="E51" s="6">
        <v>1</v>
      </c>
    </row>
    <row r="52" spans="1:5" ht="38.25">
      <c r="A52" s="3">
        <v>1495</v>
      </c>
      <c r="B52" s="3">
        <v>21143</v>
      </c>
      <c r="C52" s="3" t="s">
        <v>343</v>
      </c>
      <c r="D52" s="3" t="s">
        <v>344</v>
      </c>
      <c r="E52" s="6">
        <v>1</v>
      </c>
    </row>
    <row r="53" spans="1:5" ht="25.5">
      <c r="A53" s="3">
        <v>1499</v>
      </c>
      <c r="B53" s="3">
        <v>21147</v>
      </c>
      <c r="C53" s="3" t="s">
        <v>347</v>
      </c>
      <c r="D53" s="3" t="s">
        <v>348</v>
      </c>
      <c r="E53" s="6">
        <v>2</v>
      </c>
    </row>
    <row r="54" spans="1:5" ht="38.25">
      <c r="A54" s="3">
        <v>1528</v>
      </c>
      <c r="B54" s="3">
        <v>21175</v>
      </c>
      <c r="C54" s="3" t="s">
        <v>359</v>
      </c>
      <c r="D54" s="3" t="s">
        <v>360</v>
      </c>
      <c r="E54" s="6">
        <v>2</v>
      </c>
    </row>
    <row r="55" spans="1:5" ht="38.25">
      <c r="A55" s="3">
        <v>1555</v>
      </c>
      <c r="B55" s="3">
        <v>21204</v>
      </c>
      <c r="C55" s="3" t="s">
        <v>371</v>
      </c>
      <c r="D55" s="3" t="s">
        <v>360</v>
      </c>
      <c r="E55" s="6">
        <v>2</v>
      </c>
    </row>
    <row r="56" spans="1:5" ht="38.25">
      <c r="A56" s="3">
        <v>1556</v>
      </c>
      <c r="B56" s="3">
        <v>21205</v>
      </c>
      <c r="C56" s="3" t="s">
        <v>372</v>
      </c>
      <c r="D56" s="3" t="s">
        <v>360</v>
      </c>
      <c r="E56" s="6">
        <v>2</v>
      </c>
    </row>
    <row r="57" spans="1:5" ht="38.25">
      <c r="A57" s="3">
        <v>1557</v>
      </c>
      <c r="B57" s="3">
        <v>21206</v>
      </c>
      <c r="C57" s="3" t="s">
        <v>373</v>
      </c>
      <c r="D57" s="3" t="s">
        <v>360</v>
      </c>
      <c r="E57" s="6">
        <v>2</v>
      </c>
    </row>
    <row r="58" spans="1:5" ht="25.5">
      <c r="A58" s="3">
        <v>1705</v>
      </c>
      <c r="B58" s="3">
        <v>21341</v>
      </c>
      <c r="C58" s="3" t="s">
        <v>388</v>
      </c>
      <c r="D58" s="3" t="s">
        <v>389</v>
      </c>
      <c r="E58" s="6">
        <v>1</v>
      </c>
    </row>
    <row r="59" spans="1:5" ht="25.5">
      <c r="A59" s="3">
        <v>1787</v>
      </c>
      <c r="B59" s="3">
        <v>21411</v>
      </c>
      <c r="C59" s="3" t="s">
        <v>398</v>
      </c>
      <c r="D59" s="3" t="s">
        <v>399</v>
      </c>
      <c r="E59" s="6">
        <v>3</v>
      </c>
    </row>
    <row r="60" spans="1:5" ht="25.5">
      <c r="A60" s="3">
        <v>1788</v>
      </c>
      <c r="B60" s="3">
        <v>21412</v>
      </c>
      <c r="C60" s="3" t="s">
        <v>400</v>
      </c>
      <c r="D60" s="3" t="s">
        <v>401</v>
      </c>
      <c r="E60" s="6">
        <v>3</v>
      </c>
    </row>
    <row r="61" spans="1:5" ht="12.75" customHeight="1">
      <c r="A61" s="12" t="s">
        <v>644</v>
      </c>
      <c r="B61" s="11"/>
      <c r="C61" s="11"/>
      <c r="D61" s="11"/>
      <c r="E61" s="11"/>
    </row>
    <row r="62" spans="1:5" ht="13.5" thickBot="1">
      <c r="A62" s="1" t="s">
        <v>408</v>
      </c>
      <c r="B62" s="3">
        <v>1084</v>
      </c>
      <c r="C62" s="1" t="s">
        <v>407</v>
      </c>
      <c r="D62" s="67" t="s">
        <v>444</v>
      </c>
      <c r="E62" s="11"/>
    </row>
    <row r="63" spans="1:5" ht="27" customHeight="1" thickBot="1">
      <c r="A63" s="12" t="s">
        <v>405</v>
      </c>
      <c r="B63" s="11"/>
      <c r="C63" s="11"/>
      <c r="D63" s="69" t="s">
        <v>443</v>
      </c>
      <c r="E63" s="70"/>
    </row>
    <row r="64" spans="1:5" ht="25.5">
      <c r="A64" s="1" t="s">
        <v>5</v>
      </c>
      <c r="B64" s="1" t="s">
        <v>6</v>
      </c>
      <c r="C64" s="1" t="s">
        <v>8</v>
      </c>
      <c r="D64" s="68" t="s">
        <v>9</v>
      </c>
      <c r="E64" s="68" t="s">
        <v>11</v>
      </c>
    </row>
    <row r="65" spans="1:5" ht="51">
      <c r="A65" s="3">
        <v>1546</v>
      </c>
      <c r="B65" s="3">
        <v>21194</v>
      </c>
      <c r="C65" s="3" t="s">
        <v>365</v>
      </c>
      <c r="D65" s="3" t="s">
        <v>366</v>
      </c>
      <c r="E65" s="6">
        <v>1</v>
      </c>
    </row>
    <row r="66" spans="1:5" ht="12.75" customHeight="1">
      <c r="A66" s="12" t="s">
        <v>644</v>
      </c>
      <c r="B66" s="11"/>
      <c r="C66" s="11"/>
      <c r="D66" s="11"/>
      <c r="E66" s="11"/>
    </row>
    <row r="67" spans="1:5" ht="13.5" thickBot="1">
      <c r="A67" s="1" t="s">
        <v>408</v>
      </c>
      <c r="B67" s="3">
        <v>1085</v>
      </c>
      <c r="C67" s="1" t="s">
        <v>407</v>
      </c>
      <c r="D67" s="67" t="s">
        <v>442</v>
      </c>
      <c r="E67" s="11"/>
    </row>
    <row r="68" spans="1:5" ht="25.5" customHeight="1" thickBot="1">
      <c r="A68" s="12" t="s">
        <v>405</v>
      </c>
      <c r="B68" s="11"/>
      <c r="C68" s="11"/>
      <c r="D68" s="69" t="s">
        <v>441</v>
      </c>
      <c r="E68" s="70"/>
    </row>
    <row r="69" spans="1:5" ht="25.5">
      <c r="A69" s="1" t="s">
        <v>5</v>
      </c>
      <c r="B69" s="1" t="s">
        <v>6</v>
      </c>
      <c r="C69" s="1" t="s">
        <v>8</v>
      </c>
      <c r="D69" s="68" t="s">
        <v>9</v>
      </c>
      <c r="E69" s="68" t="s">
        <v>11</v>
      </c>
    </row>
    <row r="70" spans="1:5" ht="38.25">
      <c r="A70" s="3">
        <v>135</v>
      </c>
      <c r="B70" s="3">
        <v>20084</v>
      </c>
      <c r="C70" s="3" t="s">
        <v>47</v>
      </c>
      <c r="D70" s="3" t="s">
        <v>48</v>
      </c>
      <c r="E70" s="6">
        <v>2</v>
      </c>
    </row>
    <row r="71" spans="1:5" ht="38.25">
      <c r="A71" s="3">
        <v>216</v>
      </c>
      <c r="B71" s="3">
        <v>20165</v>
      </c>
      <c r="C71" s="3" t="s">
        <v>71</v>
      </c>
      <c r="D71" s="3" t="s">
        <v>72</v>
      </c>
      <c r="E71" s="6">
        <v>1</v>
      </c>
    </row>
    <row r="72" spans="1:5" ht="38.25">
      <c r="A72" s="3">
        <v>217</v>
      </c>
      <c r="B72" s="3">
        <v>20166</v>
      </c>
      <c r="C72" s="3" t="s">
        <v>73</v>
      </c>
      <c r="D72" s="3" t="s">
        <v>74</v>
      </c>
      <c r="E72" s="6">
        <v>1</v>
      </c>
    </row>
    <row r="73" spans="1:5" ht="15">
      <c r="A73" s="3">
        <v>218</v>
      </c>
      <c r="B73" s="3">
        <v>20167</v>
      </c>
      <c r="C73" s="3" t="s">
        <v>75</v>
      </c>
      <c r="D73" s="3" t="s">
        <v>76</v>
      </c>
      <c r="E73" s="6">
        <v>1</v>
      </c>
    </row>
    <row r="74" spans="1:5" ht="25.5">
      <c r="A74" s="3">
        <v>515</v>
      </c>
      <c r="B74" s="3">
        <v>20462</v>
      </c>
      <c r="C74" s="3" t="s">
        <v>157</v>
      </c>
      <c r="D74" s="3" t="s">
        <v>158</v>
      </c>
      <c r="E74" s="6">
        <v>8</v>
      </c>
    </row>
    <row r="75" spans="1:5" ht="25.5">
      <c r="A75" s="3">
        <v>627</v>
      </c>
      <c r="B75" s="3">
        <v>20574</v>
      </c>
      <c r="C75" s="3" t="s">
        <v>199</v>
      </c>
      <c r="D75" s="3" t="s">
        <v>200</v>
      </c>
      <c r="E75" s="6">
        <v>1</v>
      </c>
    </row>
    <row r="76" spans="1:5" ht="25.5">
      <c r="A76" s="3">
        <v>628</v>
      </c>
      <c r="B76" s="3">
        <v>20575</v>
      </c>
      <c r="C76" s="3" t="s">
        <v>201</v>
      </c>
      <c r="D76" s="3" t="s">
        <v>202</v>
      </c>
      <c r="E76" s="6">
        <v>4</v>
      </c>
    </row>
    <row r="77" spans="1:5" ht="25.5">
      <c r="A77" s="3">
        <v>639</v>
      </c>
      <c r="B77" s="3">
        <v>20586</v>
      </c>
      <c r="C77" s="3" t="s">
        <v>211</v>
      </c>
      <c r="D77" s="3" t="s">
        <v>212</v>
      </c>
      <c r="E77" s="6">
        <v>2</v>
      </c>
    </row>
    <row r="78" spans="1:5" ht="25.5">
      <c r="A78" s="3">
        <v>641</v>
      </c>
      <c r="B78" s="3">
        <v>20588</v>
      </c>
      <c r="C78" s="3" t="s">
        <v>213</v>
      </c>
      <c r="D78" s="3" t="s">
        <v>214</v>
      </c>
      <c r="E78" s="6">
        <v>2</v>
      </c>
    </row>
    <row r="79" spans="1:5" ht="76.5">
      <c r="A79" s="3">
        <v>809</v>
      </c>
      <c r="B79" s="3">
        <v>20756</v>
      </c>
      <c r="C79" s="3" t="s">
        <v>253</v>
      </c>
      <c r="D79" s="3" t="s">
        <v>254</v>
      </c>
      <c r="E79" s="6">
        <v>10</v>
      </c>
    </row>
    <row r="80" spans="1:5" ht="12.75" customHeight="1">
      <c r="A80" s="12" t="s">
        <v>644</v>
      </c>
      <c r="B80" s="11"/>
      <c r="C80" s="11"/>
      <c r="D80" s="11"/>
      <c r="E80" s="11"/>
    </row>
    <row r="81" spans="1:5" ht="13.5" thickBot="1">
      <c r="A81" s="1" t="s">
        <v>408</v>
      </c>
      <c r="B81" s="3">
        <v>1086</v>
      </c>
      <c r="C81" s="1" t="s">
        <v>407</v>
      </c>
      <c r="D81" s="67" t="s">
        <v>440</v>
      </c>
      <c r="E81" s="11"/>
    </row>
    <row r="82" spans="1:5" ht="26.25" customHeight="1" thickBot="1">
      <c r="A82" s="12" t="s">
        <v>405</v>
      </c>
      <c r="B82" s="11"/>
      <c r="C82" s="11"/>
      <c r="D82" s="69" t="s">
        <v>439</v>
      </c>
      <c r="E82" s="70"/>
    </row>
    <row r="83" spans="1:5" ht="25.5">
      <c r="A83" s="1" t="s">
        <v>5</v>
      </c>
      <c r="B83" s="1" t="s">
        <v>6</v>
      </c>
      <c r="C83" s="1" t="s">
        <v>8</v>
      </c>
      <c r="D83" s="68" t="s">
        <v>9</v>
      </c>
      <c r="E83" s="68" t="s">
        <v>11</v>
      </c>
    </row>
    <row r="84" spans="1:5" ht="15">
      <c r="A84" s="3">
        <v>73</v>
      </c>
      <c r="B84" s="3">
        <v>20022</v>
      </c>
      <c r="C84" s="3" t="s">
        <v>19</v>
      </c>
      <c r="D84" s="3" t="s">
        <v>20</v>
      </c>
      <c r="E84" s="6">
        <v>1</v>
      </c>
    </row>
    <row r="85" spans="1:5" ht="38.25">
      <c r="A85" s="3">
        <v>110</v>
      </c>
      <c r="B85" s="3">
        <v>20059</v>
      </c>
      <c r="C85" s="3" t="s">
        <v>31</v>
      </c>
      <c r="D85" s="3" t="s">
        <v>32</v>
      </c>
      <c r="E85" s="6">
        <v>1</v>
      </c>
    </row>
    <row r="86" spans="1:5" ht="38.25">
      <c r="A86" s="3">
        <v>111</v>
      </c>
      <c r="B86" s="3">
        <v>20060</v>
      </c>
      <c r="C86" s="3" t="s">
        <v>33</v>
      </c>
      <c r="D86" s="3" t="s">
        <v>34</v>
      </c>
      <c r="E86" s="6">
        <v>1</v>
      </c>
    </row>
    <row r="87" spans="1:5" ht="38.25">
      <c r="A87" s="3">
        <v>112</v>
      </c>
      <c r="B87" s="3">
        <v>20061</v>
      </c>
      <c r="C87" s="3" t="s">
        <v>35</v>
      </c>
      <c r="D87" s="3" t="s">
        <v>36</v>
      </c>
      <c r="E87" s="6">
        <v>10</v>
      </c>
    </row>
    <row r="88" spans="1:5" ht="38.25">
      <c r="A88" s="3">
        <v>113</v>
      </c>
      <c r="B88" s="3">
        <v>20062</v>
      </c>
      <c r="C88" s="3" t="s">
        <v>37</v>
      </c>
      <c r="D88" s="3" t="s">
        <v>38</v>
      </c>
      <c r="E88" s="6">
        <v>1</v>
      </c>
    </row>
    <row r="89" spans="1:5" ht="25.5">
      <c r="A89" s="3">
        <v>118</v>
      </c>
      <c r="B89" s="3">
        <v>20067</v>
      </c>
      <c r="C89" s="3" t="s">
        <v>39</v>
      </c>
      <c r="D89" s="3" t="s">
        <v>40</v>
      </c>
      <c r="E89" s="6">
        <v>1</v>
      </c>
    </row>
    <row r="90" spans="1:5" ht="63.75">
      <c r="A90" s="3">
        <v>129</v>
      </c>
      <c r="B90" s="3">
        <v>20078</v>
      </c>
      <c r="C90" s="3" t="s">
        <v>43</v>
      </c>
      <c r="D90" s="3" t="s">
        <v>44</v>
      </c>
      <c r="E90" s="6">
        <v>2</v>
      </c>
    </row>
    <row r="91" spans="1:5" ht="38.25">
      <c r="A91" s="3">
        <v>135</v>
      </c>
      <c r="B91" s="3">
        <v>20084</v>
      </c>
      <c r="C91" s="3" t="s">
        <v>47</v>
      </c>
      <c r="D91" s="3" t="s">
        <v>48</v>
      </c>
      <c r="E91" s="6">
        <v>2</v>
      </c>
    </row>
    <row r="92" spans="1:5" ht="38.25">
      <c r="A92" s="3">
        <v>183</v>
      </c>
      <c r="B92" s="3">
        <v>20132</v>
      </c>
      <c r="C92" s="3" t="s">
        <v>65</v>
      </c>
      <c r="D92" s="3" t="s">
        <v>66</v>
      </c>
      <c r="E92" s="6">
        <v>1</v>
      </c>
    </row>
    <row r="93" spans="1:5" ht="15">
      <c r="A93" s="3">
        <v>198</v>
      </c>
      <c r="B93" s="3">
        <v>20147</v>
      </c>
      <c r="C93" s="3" t="s">
        <v>67</v>
      </c>
      <c r="D93" s="3" t="s">
        <v>68</v>
      </c>
      <c r="E93" s="6">
        <v>1</v>
      </c>
    </row>
    <row r="94" spans="1:5" ht="38.25">
      <c r="A94" s="3">
        <v>216</v>
      </c>
      <c r="B94" s="3">
        <v>20165</v>
      </c>
      <c r="C94" s="3" t="s">
        <v>71</v>
      </c>
      <c r="D94" s="3" t="s">
        <v>72</v>
      </c>
      <c r="E94" s="6">
        <v>2</v>
      </c>
    </row>
    <row r="95" spans="1:5" ht="25.5">
      <c r="A95" s="3">
        <v>229</v>
      </c>
      <c r="B95" s="3">
        <v>20178</v>
      </c>
      <c r="C95" s="3" t="s">
        <v>89</v>
      </c>
      <c r="D95" s="3" t="s">
        <v>90</v>
      </c>
      <c r="E95" s="6">
        <v>1</v>
      </c>
    </row>
    <row r="96" spans="1:5" ht="25.5">
      <c r="A96" s="3">
        <v>230</v>
      </c>
      <c r="B96" s="3">
        <v>20179</v>
      </c>
      <c r="C96" s="3" t="s">
        <v>91</v>
      </c>
      <c r="D96" s="3" t="s">
        <v>92</v>
      </c>
      <c r="E96" s="6">
        <v>1</v>
      </c>
    </row>
    <row r="97" spans="1:5" ht="25.5">
      <c r="A97" s="3">
        <v>264</v>
      </c>
      <c r="B97" s="3">
        <v>20213</v>
      </c>
      <c r="C97" s="3" t="s">
        <v>95</v>
      </c>
      <c r="D97" s="3" t="s">
        <v>96</v>
      </c>
      <c r="E97" s="6">
        <v>3</v>
      </c>
    </row>
    <row r="98" spans="1:5" ht="25.5">
      <c r="A98" s="3">
        <v>274</v>
      </c>
      <c r="B98" s="3">
        <v>20223</v>
      </c>
      <c r="C98" s="3" t="s">
        <v>101</v>
      </c>
      <c r="D98" s="3" t="s">
        <v>102</v>
      </c>
      <c r="E98" s="6">
        <v>2</v>
      </c>
    </row>
    <row r="99" spans="1:5" ht="25.5">
      <c r="A99" s="3">
        <v>275</v>
      </c>
      <c r="B99" s="3">
        <v>20224</v>
      </c>
      <c r="C99" s="3" t="s">
        <v>103</v>
      </c>
      <c r="D99" s="3" t="s">
        <v>104</v>
      </c>
      <c r="E99" s="6">
        <v>2</v>
      </c>
    </row>
    <row r="100" spans="1:5" ht="25.5">
      <c r="A100" s="3">
        <v>276</v>
      </c>
      <c r="B100" s="3">
        <v>20225</v>
      </c>
      <c r="C100" s="3" t="s">
        <v>105</v>
      </c>
      <c r="D100" s="3" t="s">
        <v>106</v>
      </c>
      <c r="E100" s="6">
        <v>2</v>
      </c>
    </row>
    <row r="101" spans="1:5" ht="38.25">
      <c r="A101" s="3">
        <v>288</v>
      </c>
      <c r="B101" s="3">
        <v>20236</v>
      </c>
      <c r="C101" s="3" t="s">
        <v>109</v>
      </c>
      <c r="D101" s="3" t="s">
        <v>110</v>
      </c>
      <c r="E101" s="6">
        <v>1</v>
      </c>
    </row>
    <row r="102" spans="1:5" ht="38.25">
      <c r="A102" s="3">
        <v>290</v>
      </c>
      <c r="B102" s="3">
        <v>20238</v>
      </c>
      <c r="C102" s="3" t="s">
        <v>111</v>
      </c>
      <c r="D102" s="3" t="s">
        <v>112</v>
      </c>
      <c r="E102" s="6">
        <v>3</v>
      </c>
    </row>
    <row r="103" spans="1:5" ht="15">
      <c r="A103" s="3">
        <v>309</v>
      </c>
      <c r="B103" s="3">
        <v>20256</v>
      </c>
      <c r="C103" s="3" t="s">
        <v>113</v>
      </c>
      <c r="D103" s="3" t="s">
        <v>114</v>
      </c>
      <c r="E103" s="6">
        <v>1</v>
      </c>
    </row>
    <row r="104" spans="1:5" ht="25.5">
      <c r="A104" s="3">
        <v>359</v>
      </c>
      <c r="B104" s="3">
        <v>20306</v>
      </c>
      <c r="C104" s="3" t="s">
        <v>121</v>
      </c>
      <c r="D104" s="3" t="s">
        <v>122</v>
      </c>
      <c r="E104" s="6">
        <v>1</v>
      </c>
    </row>
    <row r="105" spans="1:5" ht="38.25">
      <c r="A105" s="3">
        <v>360</v>
      </c>
      <c r="B105" s="3">
        <v>20307</v>
      </c>
      <c r="C105" s="3" t="s">
        <v>123</v>
      </c>
      <c r="D105" s="3" t="s">
        <v>124</v>
      </c>
      <c r="E105" s="6">
        <v>2</v>
      </c>
    </row>
    <row r="106" spans="1:5" ht="38.25">
      <c r="A106" s="3">
        <v>418</v>
      </c>
      <c r="B106" s="3">
        <v>20365</v>
      </c>
      <c r="C106" s="3" t="s">
        <v>133</v>
      </c>
      <c r="D106" s="3" t="s">
        <v>134</v>
      </c>
      <c r="E106" s="6">
        <v>10</v>
      </c>
    </row>
    <row r="107" spans="1:5" ht="38.25">
      <c r="A107" s="3">
        <v>424</v>
      </c>
      <c r="B107" s="3">
        <v>20371</v>
      </c>
      <c r="C107" s="3" t="s">
        <v>137</v>
      </c>
      <c r="D107" s="3" t="s">
        <v>138</v>
      </c>
      <c r="E107" s="6">
        <v>10</v>
      </c>
    </row>
    <row r="108" spans="1:5" ht="25.5">
      <c r="A108" s="3">
        <v>434</v>
      </c>
      <c r="B108" s="3">
        <v>20381</v>
      </c>
      <c r="C108" s="3" t="s">
        <v>141</v>
      </c>
      <c r="D108" s="3" t="s">
        <v>142</v>
      </c>
      <c r="E108" s="6">
        <v>10</v>
      </c>
    </row>
    <row r="109" spans="1:5" ht="25.5">
      <c r="A109" s="3">
        <v>438</v>
      </c>
      <c r="B109" s="3">
        <v>20385</v>
      </c>
      <c r="C109" s="3" t="s">
        <v>143</v>
      </c>
      <c r="D109" s="3" t="s">
        <v>144</v>
      </c>
      <c r="E109" s="6">
        <v>10</v>
      </c>
    </row>
    <row r="110" spans="1:5" ht="25.5">
      <c r="A110" s="3">
        <v>448</v>
      </c>
      <c r="B110" s="3">
        <v>20395</v>
      </c>
      <c r="C110" s="3" t="s">
        <v>147</v>
      </c>
      <c r="D110" s="3" t="s">
        <v>148</v>
      </c>
      <c r="E110" s="6">
        <v>3</v>
      </c>
    </row>
    <row r="111" spans="1:5" ht="25.5">
      <c r="A111" s="3">
        <v>455</v>
      </c>
      <c r="B111" s="3">
        <v>20402</v>
      </c>
      <c r="C111" s="3" t="s">
        <v>153</v>
      </c>
      <c r="D111" s="3" t="s">
        <v>154</v>
      </c>
      <c r="E111" s="6">
        <v>3</v>
      </c>
    </row>
    <row r="112" spans="1:5" ht="25.5">
      <c r="A112" s="3">
        <v>536</v>
      </c>
      <c r="B112" s="3">
        <v>20483</v>
      </c>
      <c r="C112" s="3" t="s">
        <v>165</v>
      </c>
      <c r="D112" s="3" t="s">
        <v>166</v>
      </c>
      <c r="E112" s="6">
        <v>2</v>
      </c>
    </row>
    <row r="113" spans="1:5" ht="25.5">
      <c r="A113" s="3">
        <v>548</v>
      </c>
      <c r="B113" s="3">
        <v>20495</v>
      </c>
      <c r="C113" s="3" t="s">
        <v>171</v>
      </c>
      <c r="D113" s="3" t="s">
        <v>172</v>
      </c>
      <c r="E113" s="6">
        <v>1</v>
      </c>
    </row>
    <row r="114" spans="1:5" ht="25.5">
      <c r="A114" s="3">
        <v>556</v>
      </c>
      <c r="B114" s="3">
        <v>20503</v>
      </c>
      <c r="C114" s="3" t="s">
        <v>173</v>
      </c>
      <c r="D114" s="3" t="s">
        <v>174</v>
      </c>
      <c r="E114" s="6">
        <v>2</v>
      </c>
    </row>
    <row r="115" spans="1:5" ht="25.5">
      <c r="A115" s="3">
        <v>559</v>
      </c>
      <c r="B115" s="3">
        <v>20506</v>
      </c>
      <c r="C115" s="3" t="s">
        <v>175</v>
      </c>
      <c r="D115" s="3" t="s">
        <v>176</v>
      </c>
      <c r="E115" s="6">
        <v>2</v>
      </c>
    </row>
    <row r="116" spans="1:5" ht="25.5">
      <c r="A116" s="3">
        <v>561</v>
      </c>
      <c r="B116" s="3">
        <v>20508</v>
      </c>
      <c r="C116" s="3" t="s">
        <v>177</v>
      </c>
      <c r="D116" s="3" t="s">
        <v>178</v>
      </c>
      <c r="E116" s="6">
        <v>1</v>
      </c>
    </row>
    <row r="117" spans="1:5" ht="25.5">
      <c r="A117" s="3">
        <v>568</v>
      </c>
      <c r="B117" s="3">
        <v>20515</v>
      </c>
      <c r="C117" s="3" t="s">
        <v>179</v>
      </c>
      <c r="D117" s="3" t="s">
        <v>180</v>
      </c>
      <c r="E117" s="6">
        <v>1</v>
      </c>
    </row>
    <row r="118" spans="1:5" ht="25.5">
      <c r="A118" s="3">
        <v>593</v>
      </c>
      <c r="B118" s="3">
        <v>20540</v>
      </c>
      <c r="C118" s="3" t="s">
        <v>185</v>
      </c>
      <c r="D118" s="3" t="s">
        <v>186</v>
      </c>
      <c r="E118" s="6">
        <v>3</v>
      </c>
    </row>
    <row r="119" spans="1:5" ht="25.5">
      <c r="A119" s="3">
        <v>606</v>
      </c>
      <c r="B119" s="3">
        <v>20553</v>
      </c>
      <c r="C119" s="3" t="s">
        <v>187</v>
      </c>
      <c r="D119" s="3" t="s">
        <v>188</v>
      </c>
      <c r="E119" s="6">
        <v>1</v>
      </c>
    </row>
    <row r="120" spans="1:5" ht="25.5">
      <c r="A120" s="3">
        <v>608</v>
      </c>
      <c r="B120" s="3">
        <v>20555</v>
      </c>
      <c r="C120" s="3" t="s">
        <v>189</v>
      </c>
      <c r="D120" s="3" t="s">
        <v>190</v>
      </c>
      <c r="E120" s="6">
        <v>1</v>
      </c>
    </row>
    <row r="121" spans="1:5" ht="25.5">
      <c r="A121" s="3">
        <v>623</v>
      </c>
      <c r="B121" s="3">
        <v>20570</v>
      </c>
      <c r="C121" s="3" t="s">
        <v>193</v>
      </c>
      <c r="D121" s="3" t="s">
        <v>194</v>
      </c>
      <c r="E121" s="6">
        <v>1</v>
      </c>
    </row>
    <row r="122" spans="1:5" ht="25.5">
      <c r="A122" s="3">
        <v>629</v>
      </c>
      <c r="B122" s="3">
        <v>20576</v>
      </c>
      <c r="C122" s="3" t="s">
        <v>203</v>
      </c>
      <c r="D122" s="3" t="s">
        <v>204</v>
      </c>
      <c r="E122" s="6">
        <v>2</v>
      </c>
    </row>
    <row r="123" spans="1:5" ht="25.5">
      <c r="A123" s="3">
        <v>635</v>
      </c>
      <c r="B123" s="3">
        <v>20582</v>
      </c>
      <c r="C123" s="3" t="s">
        <v>205</v>
      </c>
      <c r="D123" s="3" t="s">
        <v>206</v>
      </c>
      <c r="E123" s="6">
        <v>1</v>
      </c>
    </row>
    <row r="124" spans="1:5" ht="25.5">
      <c r="A124" s="3">
        <v>643</v>
      </c>
      <c r="B124" s="3">
        <v>20590</v>
      </c>
      <c r="C124" s="3" t="s">
        <v>215</v>
      </c>
      <c r="D124" s="3" t="s">
        <v>216</v>
      </c>
      <c r="E124" s="6">
        <v>2</v>
      </c>
    </row>
    <row r="125" spans="1:5" ht="25.5">
      <c r="A125" s="3">
        <v>657</v>
      </c>
      <c r="B125" s="3">
        <v>20604</v>
      </c>
      <c r="C125" s="3" t="s">
        <v>219</v>
      </c>
      <c r="D125" s="3" t="s">
        <v>220</v>
      </c>
      <c r="E125" s="6">
        <v>1</v>
      </c>
    </row>
    <row r="126" spans="1:5" ht="25.5">
      <c r="A126" s="3">
        <v>685</v>
      </c>
      <c r="B126" s="3">
        <v>20632</v>
      </c>
      <c r="C126" s="3" t="s">
        <v>223</v>
      </c>
      <c r="D126" s="3" t="s">
        <v>224</v>
      </c>
      <c r="E126" s="6">
        <v>1</v>
      </c>
    </row>
    <row r="127" spans="1:5" ht="25.5">
      <c r="A127" s="3">
        <v>686</v>
      </c>
      <c r="B127" s="3">
        <v>20633</v>
      </c>
      <c r="C127" s="3" t="s">
        <v>225</v>
      </c>
      <c r="D127" s="3" t="s">
        <v>226</v>
      </c>
      <c r="E127" s="6">
        <v>1</v>
      </c>
    </row>
    <row r="128" spans="1:5" ht="15">
      <c r="A128" s="3">
        <v>711</v>
      </c>
      <c r="B128" s="3">
        <v>20658</v>
      </c>
      <c r="C128" s="3" t="s">
        <v>227</v>
      </c>
      <c r="D128" s="3" t="s">
        <v>228</v>
      </c>
      <c r="E128" s="6">
        <v>2</v>
      </c>
    </row>
    <row r="129" spans="1:5" ht="25.5">
      <c r="A129" s="3">
        <v>713</v>
      </c>
      <c r="B129" s="3">
        <v>20660</v>
      </c>
      <c r="C129" s="3" t="s">
        <v>229</v>
      </c>
      <c r="D129" s="3" t="s">
        <v>230</v>
      </c>
      <c r="E129" s="6">
        <v>3</v>
      </c>
    </row>
    <row r="130" spans="1:5" ht="25.5">
      <c r="A130" s="3">
        <v>714</v>
      </c>
      <c r="B130" s="3">
        <v>20661</v>
      </c>
      <c r="C130" s="3" t="s">
        <v>231</v>
      </c>
      <c r="D130" s="3" t="s">
        <v>232</v>
      </c>
      <c r="E130" s="6">
        <v>1</v>
      </c>
    </row>
    <row r="131" spans="1:5" ht="25.5">
      <c r="A131" s="3">
        <v>727</v>
      </c>
      <c r="B131" s="3">
        <v>20674</v>
      </c>
      <c r="C131" s="3" t="s">
        <v>239</v>
      </c>
      <c r="D131" s="3" t="s">
        <v>240</v>
      </c>
      <c r="E131" s="6">
        <v>2</v>
      </c>
    </row>
    <row r="132" spans="1:5" ht="38.25">
      <c r="A132" s="3">
        <v>762</v>
      </c>
      <c r="B132" s="3">
        <v>20709</v>
      </c>
      <c r="C132" s="3" t="s">
        <v>241</v>
      </c>
      <c r="D132" s="3" t="s">
        <v>242</v>
      </c>
      <c r="E132" s="6">
        <v>1</v>
      </c>
    </row>
    <row r="133" spans="1:5" ht="38.25">
      <c r="A133" s="3">
        <v>765</v>
      </c>
      <c r="B133" s="3">
        <v>20712</v>
      </c>
      <c r="C133" s="3" t="s">
        <v>245</v>
      </c>
      <c r="D133" s="3" t="s">
        <v>246</v>
      </c>
      <c r="E133" s="6">
        <v>1</v>
      </c>
    </row>
    <row r="134" spans="1:5" ht="76.5">
      <c r="A134" s="3">
        <v>809</v>
      </c>
      <c r="B134" s="3">
        <v>20756</v>
      </c>
      <c r="C134" s="3" t="s">
        <v>253</v>
      </c>
      <c r="D134" s="3" t="s">
        <v>254</v>
      </c>
      <c r="E134" s="6">
        <v>5</v>
      </c>
    </row>
    <row r="135" spans="1:5" ht="25.5">
      <c r="A135" s="3">
        <v>903</v>
      </c>
      <c r="B135" s="3">
        <v>20829</v>
      </c>
      <c r="C135" s="3" t="s">
        <v>275</v>
      </c>
      <c r="D135" s="3" t="s">
        <v>276</v>
      </c>
      <c r="E135" s="6">
        <v>3</v>
      </c>
    </row>
    <row r="136" spans="1:5" ht="25.5">
      <c r="A136" s="3">
        <v>906</v>
      </c>
      <c r="B136" s="3">
        <v>20832</v>
      </c>
      <c r="C136" s="3" t="s">
        <v>279</v>
      </c>
      <c r="D136" s="3" t="s">
        <v>280</v>
      </c>
      <c r="E136" s="6">
        <v>2</v>
      </c>
    </row>
    <row r="137" spans="1:5" ht="25.5">
      <c r="A137" s="3">
        <v>957</v>
      </c>
      <c r="B137" s="3">
        <v>20883</v>
      </c>
      <c r="C137" s="3" t="s">
        <v>295</v>
      </c>
      <c r="D137" s="3" t="s">
        <v>296</v>
      </c>
      <c r="E137" s="6">
        <v>1</v>
      </c>
    </row>
    <row r="138" spans="1:5" ht="38.25">
      <c r="A138" s="3">
        <v>993</v>
      </c>
      <c r="B138" s="3">
        <v>20919</v>
      </c>
      <c r="C138" s="3" t="s">
        <v>307</v>
      </c>
      <c r="D138" s="3" t="s">
        <v>308</v>
      </c>
      <c r="E138" s="6">
        <v>10</v>
      </c>
    </row>
    <row r="139" spans="1:5" ht="38.25">
      <c r="A139" s="3">
        <v>994</v>
      </c>
      <c r="B139" s="3">
        <v>20920</v>
      </c>
      <c r="C139" s="3" t="s">
        <v>309</v>
      </c>
      <c r="D139" s="3" t="s">
        <v>310</v>
      </c>
      <c r="E139" s="6">
        <v>2</v>
      </c>
    </row>
    <row r="140" spans="1:5" ht="38.25">
      <c r="A140" s="3">
        <v>996</v>
      </c>
      <c r="B140" s="3">
        <v>20922</v>
      </c>
      <c r="C140" s="3" t="s">
        <v>311</v>
      </c>
      <c r="D140" s="3" t="s">
        <v>312</v>
      </c>
      <c r="E140" s="6">
        <v>10</v>
      </c>
    </row>
    <row r="141" spans="1:5" ht="38.25">
      <c r="A141" s="3">
        <v>999</v>
      </c>
      <c r="B141" s="3">
        <v>20925</v>
      </c>
      <c r="C141" s="3" t="s">
        <v>313</v>
      </c>
      <c r="D141" s="3" t="s">
        <v>314</v>
      </c>
      <c r="E141" s="6">
        <v>2</v>
      </c>
    </row>
    <row r="142" spans="1:5" ht="38.25">
      <c r="A142" s="3">
        <v>1000</v>
      </c>
      <c r="B142" s="3">
        <v>20926</v>
      </c>
      <c r="C142" s="3" t="s">
        <v>315</v>
      </c>
      <c r="D142" s="3" t="s">
        <v>316</v>
      </c>
      <c r="E142" s="6">
        <v>2</v>
      </c>
    </row>
    <row r="143" spans="1:5" ht="38.25">
      <c r="A143" s="3">
        <v>1004</v>
      </c>
      <c r="B143" s="3">
        <v>20930</v>
      </c>
      <c r="C143" s="3" t="s">
        <v>317</v>
      </c>
      <c r="D143" s="3" t="s">
        <v>318</v>
      </c>
      <c r="E143" s="6">
        <v>10</v>
      </c>
    </row>
    <row r="144" spans="1:5" ht="38.25">
      <c r="A144" s="3">
        <v>1005</v>
      </c>
      <c r="B144" s="3">
        <v>20931</v>
      </c>
      <c r="C144" s="3" t="s">
        <v>319</v>
      </c>
      <c r="D144" s="3" t="s">
        <v>320</v>
      </c>
      <c r="E144" s="6">
        <v>10</v>
      </c>
    </row>
    <row r="145" spans="1:5" ht="25.5">
      <c r="A145" s="3">
        <v>1025</v>
      </c>
      <c r="B145" s="3">
        <v>20951</v>
      </c>
      <c r="C145" s="3" t="s">
        <v>321</v>
      </c>
      <c r="D145" s="3" t="s">
        <v>322</v>
      </c>
      <c r="E145" s="6">
        <v>2</v>
      </c>
    </row>
    <row r="146" spans="1:5" ht="25.5">
      <c r="A146" s="3">
        <v>1026</v>
      </c>
      <c r="B146" s="3">
        <v>20952</v>
      </c>
      <c r="C146" s="3" t="s">
        <v>323</v>
      </c>
      <c r="D146" s="3" t="s">
        <v>324</v>
      </c>
      <c r="E146" s="6">
        <v>2</v>
      </c>
    </row>
    <row r="147" spans="1:5" ht="25.5">
      <c r="A147" s="3">
        <v>1027</v>
      </c>
      <c r="B147" s="3">
        <v>20953</v>
      </c>
      <c r="C147" s="3" t="s">
        <v>325</v>
      </c>
      <c r="D147" s="3" t="s">
        <v>326</v>
      </c>
      <c r="E147" s="6">
        <v>2</v>
      </c>
    </row>
    <row r="148" spans="1:5" ht="25.5">
      <c r="A148" s="3">
        <v>1034</v>
      </c>
      <c r="B148" s="3">
        <v>20960</v>
      </c>
      <c r="C148" s="3" t="s">
        <v>327</v>
      </c>
      <c r="D148" s="3" t="s">
        <v>328</v>
      </c>
      <c r="E148" s="6">
        <v>2</v>
      </c>
    </row>
    <row r="149" spans="1:5" ht="25.5">
      <c r="A149" s="3">
        <v>1041</v>
      </c>
      <c r="B149" s="3">
        <v>20967</v>
      </c>
      <c r="C149" s="3" t="s">
        <v>329</v>
      </c>
      <c r="D149" s="3" t="s">
        <v>330</v>
      </c>
      <c r="E149" s="6">
        <v>1</v>
      </c>
    </row>
    <row r="150" spans="1:5" ht="38.25">
      <c r="A150" s="3">
        <v>1493</v>
      </c>
      <c r="B150" s="3">
        <v>21141</v>
      </c>
      <c r="C150" s="3" t="s">
        <v>341</v>
      </c>
      <c r="D150" s="3" t="s">
        <v>342</v>
      </c>
      <c r="E150" s="6">
        <v>2</v>
      </c>
    </row>
    <row r="151" spans="1:5" ht="38.25">
      <c r="A151" s="3">
        <v>1495</v>
      </c>
      <c r="B151" s="3">
        <v>21143</v>
      </c>
      <c r="C151" s="3" t="s">
        <v>343</v>
      </c>
      <c r="D151" s="3" t="s">
        <v>344</v>
      </c>
      <c r="E151" s="6">
        <v>2</v>
      </c>
    </row>
    <row r="152" spans="1:5" ht="25.5">
      <c r="A152" s="3">
        <v>1499</v>
      </c>
      <c r="B152" s="3">
        <v>21147</v>
      </c>
      <c r="C152" s="3" t="s">
        <v>347</v>
      </c>
      <c r="D152" s="3" t="s">
        <v>348</v>
      </c>
      <c r="E152" s="6">
        <v>5</v>
      </c>
    </row>
    <row r="153" spans="1:5" ht="25.5">
      <c r="A153" s="3">
        <v>1504</v>
      </c>
      <c r="B153" s="3">
        <v>21152</v>
      </c>
      <c r="C153" s="3" t="s">
        <v>349</v>
      </c>
      <c r="D153" s="3" t="s">
        <v>350</v>
      </c>
      <c r="E153" s="6">
        <v>1</v>
      </c>
    </row>
    <row r="154" spans="1:5" ht="25.5">
      <c r="A154" s="3">
        <v>1509</v>
      </c>
      <c r="B154" s="3">
        <v>21157</v>
      </c>
      <c r="C154" s="3" t="s">
        <v>353</v>
      </c>
      <c r="D154" s="3" t="s">
        <v>354</v>
      </c>
      <c r="E154" s="6">
        <v>4</v>
      </c>
    </row>
    <row r="155" spans="1:5" ht="25.5">
      <c r="A155" s="3">
        <v>1533</v>
      </c>
      <c r="B155" s="3">
        <v>21180</v>
      </c>
      <c r="C155" s="3" t="s">
        <v>363</v>
      </c>
      <c r="D155" s="3" t="s">
        <v>364</v>
      </c>
      <c r="E155" s="6">
        <v>1</v>
      </c>
    </row>
    <row r="156" spans="1:5" ht="25.5">
      <c r="A156" s="3">
        <v>1699</v>
      </c>
      <c r="B156" s="3">
        <v>21335</v>
      </c>
      <c r="C156" s="3" t="s">
        <v>386</v>
      </c>
      <c r="D156" s="3" t="s">
        <v>387</v>
      </c>
      <c r="E156" s="6">
        <v>1</v>
      </c>
    </row>
    <row r="157" spans="1:5" ht="25.5">
      <c r="A157" s="3">
        <v>1707</v>
      </c>
      <c r="B157" s="3">
        <v>21343</v>
      </c>
      <c r="C157" s="3" t="s">
        <v>390</v>
      </c>
      <c r="D157" s="3" t="s">
        <v>391</v>
      </c>
      <c r="E157" s="6">
        <v>2</v>
      </c>
    </row>
    <row r="158" spans="1:5" ht="25.5">
      <c r="A158" s="3">
        <v>1743</v>
      </c>
      <c r="B158" s="3">
        <v>21369</v>
      </c>
      <c r="C158" s="3" t="s">
        <v>394</v>
      </c>
      <c r="D158" s="3" t="s">
        <v>395</v>
      </c>
      <c r="E158" s="6">
        <v>1</v>
      </c>
    </row>
    <row r="159" spans="1:5" ht="25.5">
      <c r="A159" s="3">
        <v>1788</v>
      </c>
      <c r="B159" s="3">
        <v>21412</v>
      </c>
      <c r="C159" s="3" t="s">
        <v>400</v>
      </c>
      <c r="D159" s="3" t="s">
        <v>401</v>
      </c>
      <c r="E159" s="6">
        <v>2</v>
      </c>
    </row>
    <row r="160" spans="1:5" ht="12.75" customHeight="1">
      <c r="A160" s="12" t="s">
        <v>644</v>
      </c>
      <c r="B160" s="11"/>
      <c r="C160" s="11"/>
      <c r="D160" s="11"/>
      <c r="E160" s="11"/>
    </row>
    <row r="161" spans="1:5" ht="13.5" thickBot="1">
      <c r="A161" s="1" t="s">
        <v>408</v>
      </c>
      <c r="B161" s="3">
        <v>1087</v>
      </c>
      <c r="C161" s="1" t="s">
        <v>407</v>
      </c>
      <c r="D161" s="67" t="s">
        <v>438</v>
      </c>
      <c r="E161" s="11"/>
    </row>
    <row r="162" spans="1:5" ht="26.25" customHeight="1" thickBot="1">
      <c r="A162" s="12" t="s">
        <v>405</v>
      </c>
      <c r="B162" s="11"/>
      <c r="C162" s="11"/>
      <c r="D162" s="69" t="s">
        <v>437</v>
      </c>
      <c r="E162" s="70"/>
    </row>
    <row r="163" spans="1:5" ht="25.5">
      <c r="A163" s="1" t="s">
        <v>5</v>
      </c>
      <c r="B163" s="1" t="s">
        <v>6</v>
      </c>
      <c r="C163" s="1" t="s">
        <v>8</v>
      </c>
      <c r="D163" s="68" t="s">
        <v>9</v>
      </c>
      <c r="E163" s="68" t="s">
        <v>11</v>
      </c>
    </row>
    <row r="164" spans="1:5" ht="76.5">
      <c r="A164" s="3">
        <v>809</v>
      </c>
      <c r="B164" s="3">
        <v>20756</v>
      </c>
      <c r="C164" s="3" t="s">
        <v>253</v>
      </c>
      <c r="D164" s="3" t="s">
        <v>254</v>
      </c>
      <c r="E164" s="6">
        <v>20</v>
      </c>
    </row>
    <row r="165" spans="1:5" ht="12.75" customHeight="1">
      <c r="A165" s="12" t="s">
        <v>644</v>
      </c>
      <c r="B165" s="11"/>
      <c r="C165" s="11"/>
      <c r="D165" s="11"/>
      <c r="E165" s="11"/>
    </row>
    <row r="166" spans="1:5" ht="13.5" thickBot="1">
      <c r="A166" s="1" t="s">
        <v>408</v>
      </c>
      <c r="B166" s="3">
        <v>1088</v>
      </c>
      <c r="C166" s="1" t="s">
        <v>407</v>
      </c>
      <c r="D166" s="67" t="s">
        <v>436</v>
      </c>
      <c r="E166" s="11"/>
    </row>
    <row r="167" spans="1:5" ht="28.5" customHeight="1" thickBot="1">
      <c r="A167" s="12" t="s">
        <v>405</v>
      </c>
      <c r="B167" s="11"/>
      <c r="C167" s="11"/>
      <c r="D167" s="69" t="s">
        <v>435</v>
      </c>
      <c r="E167" s="70"/>
    </row>
    <row r="168" spans="1:5" ht="25.5">
      <c r="A168" s="1" t="s">
        <v>5</v>
      </c>
      <c r="B168" s="1" t="s">
        <v>6</v>
      </c>
      <c r="C168" s="1" t="s">
        <v>8</v>
      </c>
      <c r="D168" s="68" t="s">
        <v>9</v>
      </c>
      <c r="E168" s="68" t="s">
        <v>11</v>
      </c>
    </row>
    <row r="169" spans="1:5" ht="76.5">
      <c r="A169" s="3">
        <v>809</v>
      </c>
      <c r="B169" s="3">
        <v>20756</v>
      </c>
      <c r="C169" s="3" t="s">
        <v>253</v>
      </c>
      <c r="D169" s="3" t="s">
        <v>254</v>
      </c>
      <c r="E169" s="6">
        <v>5</v>
      </c>
    </row>
    <row r="170" spans="1:5" ht="12.75" customHeight="1">
      <c r="A170" s="12" t="s">
        <v>644</v>
      </c>
      <c r="B170" s="11"/>
      <c r="C170" s="11"/>
      <c r="D170" s="11"/>
      <c r="E170" s="11"/>
    </row>
    <row r="171" spans="1:5" ht="13.5" thickBot="1">
      <c r="A171" s="1" t="s">
        <v>408</v>
      </c>
      <c r="B171" s="3">
        <v>1093</v>
      </c>
      <c r="C171" s="1" t="s">
        <v>407</v>
      </c>
      <c r="D171" s="67" t="s">
        <v>434</v>
      </c>
      <c r="E171" s="11"/>
    </row>
    <row r="172" spans="1:5" ht="30.75" customHeight="1" thickBot="1">
      <c r="A172" s="12" t="s">
        <v>405</v>
      </c>
      <c r="B172" s="11"/>
      <c r="C172" s="11"/>
      <c r="D172" s="69" t="s">
        <v>433</v>
      </c>
      <c r="E172" s="70"/>
    </row>
    <row r="173" spans="1:5" ht="25.5">
      <c r="A173" s="1" t="s">
        <v>5</v>
      </c>
      <c r="B173" s="1" t="s">
        <v>6</v>
      </c>
      <c r="C173" s="1" t="s">
        <v>8</v>
      </c>
      <c r="D173" s="68" t="s">
        <v>9</v>
      </c>
      <c r="E173" s="68" t="s">
        <v>11</v>
      </c>
    </row>
    <row r="174" spans="1:5" ht="38.25">
      <c r="A174" s="3">
        <v>290</v>
      </c>
      <c r="B174" s="3">
        <v>20238</v>
      </c>
      <c r="C174" s="3" t="s">
        <v>111</v>
      </c>
      <c r="D174" s="3" t="s">
        <v>112</v>
      </c>
      <c r="E174" s="6">
        <v>1</v>
      </c>
    </row>
    <row r="175" spans="1:5" ht="38.25">
      <c r="A175" s="3">
        <v>349</v>
      </c>
      <c r="B175" s="3">
        <v>20296</v>
      </c>
      <c r="C175" s="3" t="s">
        <v>119</v>
      </c>
      <c r="D175" s="3" t="s">
        <v>120</v>
      </c>
      <c r="E175" s="6">
        <v>1</v>
      </c>
    </row>
    <row r="176" spans="1:5" ht="38.25">
      <c r="A176" s="3">
        <v>384</v>
      </c>
      <c r="B176" s="3">
        <v>20331</v>
      </c>
      <c r="C176" s="3" t="s">
        <v>125</v>
      </c>
      <c r="D176" s="3" t="s">
        <v>126</v>
      </c>
      <c r="E176" s="6">
        <v>1</v>
      </c>
    </row>
    <row r="177" spans="1:5" ht="25.5">
      <c r="A177" s="3">
        <v>561</v>
      </c>
      <c r="B177" s="3">
        <v>20508</v>
      </c>
      <c r="C177" s="3" t="s">
        <v>177</v>
      </c>
      <c r="D177" s="3" t="s">
        <v>178</v>
      </c>
      <c r="E177" s="6">
        <v>1</v>
      </c>
    </row>
    <row r="178" spans="1:5" ht="25.5">
      <c r="A178" s="3">
        <v>628</v>
      </c>
      <c r="B178" s="3">
        <v>20575</v>
      </c>
      <c r="C178" s="3" t="s">
        <v>201</v>
      </c>
      <c r="D178" s="3" t="s">
        <v>202</v>
      </c>
      <c r="E178" s="6">
        <v>3</v>
      </c>
    </row>
    <row r="179" spans="1:5" ht="76.5">
      <c r="A179" s="3">
        <v>809</v>
      </c>
      <c r="B179" s="3">
        <v>20756</v>
      </c>
      <c r="C179" s="3" t="s">
        <v>253</v>
      </c>
      <c r="D179" s="3" t="s">
        <v>254</v>
      </c>
      <c r="E179" s="6">
        <v>5</v>
      </c>
    </row>
    <row r="180" spans="1:5" ht="25.5">
      <c r="A180" s="3">
        <v>884</v>
      </c>
      <c r="B180" s="3">
        <v>20810</v>
      </c>
      <c r="C180" s="3" t="s">
        <v>267</v>
      </c>
      <c r="D180" s="3" t="s">
        <v>268</v>
      </c>
      <c r="E180" s="6">
        <v>1</v>
      </c>
    </row>
    <row r="181" spans="1:5" ht="25.5">
      <c r="A181" s="3">
        <v>961</v>
      </c>
      <c r="B181" s="3">
        <v>20887</v>
      </c>
      <c r="C181" s="3" t="s">
        <v>297</v>
      </c>
      <c r="D181" s="3" t="s">
        <v>298</v>
      </c>
      <c r="E181" s="6">
        <v>15</v>
      </c>
    </row>
    <row r="182" spans="1:5" ht="25.5">
      <c r="A182" s="3">
        <v>1499</v>
      </c>
      <c r="B182" s="3">
        <v>21147</v>
      </c>
      <c r="C182" s="3" t="s">
        <v>347</v>
      </c>
      <c r="D182" s="3" t="s">
        <v>348</v>
      </c>
      <c r="E182" s="6">
        <v>1</v>
      </c>
    </row>
    <row r="183" spans="1:5" ht="12.75" customHeight="1">
      <c r="A183" s="12" t="s">
        <v>644</v>
      </c>
      <c r="B183" s="11"/>
      <c r="C183" s="11"/>
      <c r="D183" s="11"/>
      <c r="E183" s="11"/>
    </row>
    <row r="184" spans="1:5" ht="13.5" thickBot="1">
      <c r="A184" s="1" t="s">
        <v>408</v>
      </c>
      <c r="B184" s="3">
        <v>1097</v>
      </c>
      <c r="C184" s="1" t="s">
        <v>407</v>
      </c>
      <c r="D184" s="67" t="s">
        <v>432</v>
      </c>
      <c r="E184" s="11"/>
    </row>
    <row r="185" spans="1:5" ht="27" customHeight="1" thickBot="1">
      <c r="A185" s="12" t="s">
        <v>405</v>
      </c>
      <c r="B185" s="11"/>
      <c r="C185" s="11"/>
      <c r="D185" s="69" t="s">
        <v>431</v>
      </c>
      <c r="E185" s="70"/>
    </row>
    <row r="186" spans="1:5" ht="25.5">
      <c r="A186" s="1" t="s">
        <v>5</v>
      </c>
      <c r="B186" s="1" t="s">
        <v>6</v>
      </c>
      <c r="C186" s="1" t="s">
        <v>8</v>
      </c>
      <c r="D186" s="68" t="s">
        <v>9</v>
      </c>
      <c r="E186" s="68" t="s">
        <v>11</v>
      </c>
    </row>
    <row r="187" spans="1:5" ht="15">
      <c r="A187" s="3">
        <v>73</v>
      </c>
      <c r="B187" s="3">
        <v>20022</v>
      </c>
      <c r="C187" s="3" t="s">
        <v>19</v>
      </c>
      <c r="D187" s="3" t="s">
        <v>20</v>
      </c>
      <c r="E187" s="6">
        <v>1</v>
      </c>
    </row>
    <row r="188" spans="1:5" ht="38.25">
      <c r="A188" s="3">
        <v>130</v>
      </c>
      <c r="B188" s="3">
        <v>20079</v>
      </c>
      <c r="C188" s="3" t="s">
        <v>45</v>
      </c>
      <c r="D188" s="3" t="s">
        <v>46</v>
      </c>
      <c r="E188" s="6">
        <v>3</v>
      </c>
    </row>
    <row r="189" spans="1:5" ht="15">
      <c r="A189" s="3">
        <v>198</v>
      </c>
      <c r="B189" s="3">
        <v>20147</v>
      </c>
      <c r="C189" s="3" t="s">
        <v>67</v>
      </c>
      <c r="D189" s="3" t="s">
        <v>68</v>
      </c>
      <c r="E189" s="6">
        <v>1</v>
      </c>
    </row>
    <row r="190" spans="1:5" ht="25.5">
      <c r="A190" s="3">
        <v>219</v>
      </c>
      <c r="B190" s="3">
        <v>20168</v>
      </c>
      <c r="C190" s="3" t="s">
        <v>77</v>
      </c>
      <c r="D190" s="3" t="s">
        <v>78</v>
      </c>
      <c r="E190" s="6">
        <v>1</v>
      </c>
    </row>
    <row r="191" spans="1:5" ht="38.25">
      <c r="A191" s="3">
        <v>225</v>
      </c>
      <c r="B191" s="3">
        <v>20174</v>
      </c>
      <c r="C191" s="3" t="s">
        <v>83</v>
      </c>
      <c r="D191" s="3" t="s">
        <v>84</v>
      </c>
      <c r="E191" s="6">
        <v>4</v>
      </c>
    </row>
    <row r="192" spans="1:5" ht="25.5">
      <c r="A192" s="3">
        <v>264</v>
      </c>
      <c r="B192" s="3">
        <v>20213</v>
      </c>
      <c r="C192" s="3" t="s">
        <v>95</v>
      </c>
      <c r="D192" s="3" t="s">
        <v>96</v>
      </c>
      <c r="E192" s="6">
        <v>1</v>
      </c>
    </row>
    <row r="193" spans="1:5" ht="25.5">
      <c r="A193" s="3">
        <v>276</v>
      </c>
      <c r="B193" s="3">
        <v>20225</v>
      </c>
      <c r="C193" s="3" t="s">
        <v>105</v>
      </c>
      <c r="D193" s="3" t="s">
        <v>106</v>
      </c>
      <c r="E193" s="6">
        <v>1</v>
      </c>
    </row>
    <row r="194" spans="1:5" ht="38.25">
      <c r="A194" s="3">
        <v>418</v>
      </c>
      <c r="B194" s="3">
        <v>20365</v>
      </c>
      <c r="C194" s="3" t="s">
        <v>133</v>
      </c>
      <c r="D194" s="3" t="s">
        <v>134</v>
      </c>
      <c r="E194" s="6">
        <v>5</v>
      </c>
    </row>
    <row r="195" spans="1:5" ht="38.25">
      <c r="A195" s="3">
        <v>419</v>
      </c>
      <c r="B195" s="3">
        <v>20366</v>
      </c>
      <c r="C195" s="3" t="s">
        <v>135</v>
      </c>
      <c r="D195" s="3" t="s">
        <v>136</v>
      </c>
      <c r="E195" s="6">
        <v>5</v>
      </c>
    </row>
    <row r="196" spans="1:5" ht="38.25">
      <c r="A196" s="3">
        <v>425</v>
      </c>
      <c r="B196" s="3">
        <v>20372</v>
      </c>
      <c r="C196" s="3" t="s">
        <v>139</v>
      </c>
      <c r="D196" s="3" t="s">
        <v>140</v>
      </c>
      <c r="E196" s="6">
        <v>5</v>
      </c>
    </row>
    <row r="197" spans="1:5" ht="25.5">
      <c r="A197" s="3">
        <v>519</v>
      </c>
      <c r="B197" s="3">
        <v>20466</v>
      </c>
      <c r="C197" s="3" t="s">
        <v>159</v>
      </c>
      <c r="D197" s="3" t="s">
        <v>160</v>
      </c>
      <c r="E197" s="6">
        <v>3</v>
      </c>
    </row>
    <row r="198" spans="1:5" ht="25.5">
      <c r="A198" s="3">
        <v>520</v>
      </c>
      <c r="B198" s="3">
        <v>20467</v>
      </c>
      <c r="C198" s="3" t="s">
        <v>161</v>
      </c>
      <c r="D198" s="3" t="s">
        <v>162</v>
      </c>
      <c r="E198" s="6">
        <v>3</v>
      </c>
    </row>
    <row r="199" spans="1:5" ht="25.5">
      <c r="A199" s="3">
        <v>521</v>
      </c>
      <c r="B199" s="3">
        <v>20468</v>
      </c>
      <c r="C199" s="3" t="s">
        <v>163</v>
      </c>
      <c r="D199" s="3" t="s">
        <v>164</v>
      </c>
      <c r="E199" s="6">
        <v>3</v>
      </c>
    </row>
    <row r="200" spans="1:5" ht="25.5">
      <c r="A200" s="3">
        <v>623</v>
      </c>
      <c r="B200" s="3">
        <v>20570</v>
      </c>
      <c r="C200" s="3" t="s">
        <v>193</v>
      </c>
      <c r="D200" s="3" t="s">
        <v>194</v>
      </c>
      <c r="E200" s="6">
        <v>1</v>
      </c>
    </row>
    <row r="201" spans="1:5" ht="25.5">
      <c r="A201" s="3">
        <v>641</v>
      </c>
      <c r="B201" s="3">
        <v>20588</v>
      </c>
      <c r="C201" s="3" t="s">
        <v>213</v>
      </c>
      <c r="D201" s="3" t="s">
        <v>214</v>
      </c>
      <c r="E201" s="6">
        <v>1</v>
      </c>
    </row>
    <row r="202" spans="1:5" ht="25.5">
      <c r="A202" s="3">
        <v>714</v>
      </c>
      <c r="B202" s="3">
        <v>20661</v>
      </c>
      <c r="C202" s="3" t="s">
        <v>231</v>
      </c>
      <c r="D202" s="3" t="s">
        <v>232</v>
      </c>
      <c r="E202" s="6">
        <v>1</v>
      </c>
    </row>
    <row r="203" spans="1:5" ht="25.5">
      <c r="A203" s="3">
        <v>715</v>
      </c>
      <c r="B203" s="3">
        <v>20662</v>
      </c>
      <c r="C203" s="3" t="s">
        <v>233</v>
      </c>
      <c r="D203" s="3" t="s">
        <v>234</v>
      </c>
      <c r="E203" s="6">
        <v>1</v>
      </c>
    </row>
    <row r="204" spans="1:5" ht="25.5">
      <c r="A204" s="3">
        <v>716</v>
      </c>
      <c r="B204" s="3">
        <v>20663</v>
      </c>
      <c r="C204" s="3" t="s">
        <v>235</v>
      </c>
      <c r="D204" s="3" t="s">
        <v>236</v>
      </c>
      <c r="E204" s="6">
        <v>1</v>
      </c>
    </row>
    <row r="205" spans="1:5" ht="25.5">
      <c r="A205" s="3">
        <v>767</v>
      </c>
      <c r="B205" s="3">
        <v>20714</v>
      </c>
      <c r="C205" s="3" t="s">
        <v>247</v>
      </c>
      <c r="D205" s="3" t="s">
        <v>248</v>
      </c>
      <c r="E205" s="6">
        <v>1</v>
      </c>
    </row>
    <row r="206" spans="1:5" ht="25.5">
      <c r="A206" s="3">
        <v>812</v>
      </c>
      <c r="B206" s="3">
        <v>20758</v>
      </c>
      <c r="C206" s="3" t="s">
        <v>257</v>
      </c>
      <c r="D206" s="3" t="s">
        <v>258</v>
      </c>
      <c r="E206" s="6">
        <v>1</v>
      </c>
    </row>
    <row r="207" spans="1:5" ht="25.5">
      <c r="A207" s="3">
        <v>881</v>
      </c>
      <c r="B207" s="3">
        <v>20807</v>
      </c>
      <c r="C207" s="3" t="s">
        <v>263</v>
      </c>
      <c r="D207" s="3" t="s">
        <v>264</v>
      </c>
      <c r="E207" s="6">
        <v>7</v>
      </c>
    </row>
    <row r="208" spans="1:5" ht="38.25">
      <c r="A208" s="3">
        <v>909</v>
      </c>
      <c r="B208" s="3">
        <v>20835</v>
      </c>
      <c r="C208" s="3" t="s">
        <v>281</v>
      </c>
      <c r="D208" s="3" t="s">
        <v>282</v>
      </c>
      <c r="E208" s="6">
        <v>2</v>
      </c>
    </row>
    <row r="209" spans="1:5" ht="38.25">
      <c r="A209" s="3">
        <v>910</v>
      </c>
      <c r="B209" s="3">
        <v>20836</v>
      </c>
      <c r="C209" s="3" t="s">
        <v>283</v>
      </c>
      <c r="D209" s="3" t="s">
        <v>284</v>
      </c>
      <c r="E209" s="6">
        <v>2</v>
      </c>
    </row>
    <row r="210" spans="1:5" ht="38.25">
      <c r="A210" s="3">
        <v>983</v>
      </c>
      <c r="B210" s="3">
        <v>20909</v>
      </c>
      <c r="C210" s="3" t="s">
        <v>301</v>
      </c>
      <c r="D210" s="3" t="s">
        <v>302</v>
      </c>
      <c r="E210" s="6">
        <v>2</v>
      </c>
    </row>
    <row r="211" spans="1:5" ht="25.5">
      <c r="A211" s="3">
        <v>1026</v>
      </c>
      <c r="B211" s="3">
        <v>20952</v>
      </c>
      <c r="C211" s="3" t="s">
        <v>323</v>
      </c>
      <c r="D211" s="3" t="s">
        <v>324</v>
      </c>
      <c r="E211" s="6">
        <v>1</v>
      </c>
    </row>
    <row r="212" spans="1:5" ht="25.5">
      <c r="A212" s="3">
        <v>1487</v>
      </c>
      <c r="B212" s="3">
        <v>21135</v>
      </c>
      <c r="C212" s="3" t="s">
        <v>333</v>
      </c>
      <c r="D212" s="3" t="s">
        <v>334</v>
      </c>
      <c r="E212" s="6">
        <v>1</v>
      </c>
    </row>
    <row r="213" spans="1:5" ht="25.5">
      <c r="A213" s="3">
        <v>1499</v>
      </c>
      <c r="B213" s="3">
        <v>21147</v>
      </c>
      <c r="C213" s="3" t="s">
        <v>347</v>
      </c>
      <c r="D213" s="3" t="s">
        <v>348</v>
      </c>
      <c r="E213" s="6">
        <v>5</v>
      </c>
    </row>
    <row r="214" spans="1:5" ht="25.5">
      <c r="A214" s="3">
        <v>1509</v>
      </c>
      <c r="B214" s="3">
        <v>21157</v>
      </c>
      <c r="C214" s="3" t="s">
        <v>353</v>
      </c>
      <c r="D214" s="3" t="s">
        <v>354</v>
      </c>
      <c r="E214" s="6">
        <v>10</v>
      </c>
    </row>
    <row r="215" spans="1:5" ht="25.5">
      <c r="A215" s="3">
        <v>1523</v>
      </c>
      <c r="B215" s="3">
        <v>21171</v>
      </c>
      <c r="C215" s="3" t="s">
        <v>355</v>
      </c>
      <c r="D215" s="3" t="s">
        <v>356</v>
      </c>
      <c r="E215" s="6">
        <v>10</v>
      </c>
    </row>
    <row r="216" spans="1:5" ht="25.5">
      <c r="A216" s="3">
        <v>1529</v>
      </c>
      <c r="B216" s="3">
        <v>21176</v>
      </c>
      <c r="C216" s="3" t="s">
        <v>361</v>
      </c>
      <c r="D216" s="3" t="s">
        <v>362</v>
      </c>
      <c r="E216" s="6">
        <v>10</v>
      </c>
    </row>
    <row r="217" spans="1:5" ht="12.75" customHeight="1">
      <c r="A217" s="12" t="s">
        <v>644</v>
      </c>
      <c r="B217" s="11"/>
      <c r="C217" s="11"/>
      <c r="D217" s="11"/>
      <c r="E217" s="11"/>
    </row>
    <row r="218" spans="1:5" ht="13.5" thickBot="1">
      <c r="A218" s="1" t="s">
        <v>408</v>
      </c>
      <c r="B218" s="3">
        <v>1098</v>
      </c>
      <c r="C218" s="1" t="s">
        <v>407</v>
      </c>
      <c r="D218" s="67" t="s">
        <v>430</v>
      </c>
      <c r="E218" s="11"/>
    </row>
    <row r="219" spans="1:5" ht="26.25" customHeight="1" thickBot="1">
      <c r="A219" s="12" t="s">
        <v>405</v>
      </c>
      <c r="B219" s="11"/>
      <c r="C219" s="11"/>
      <c r="D219" s="69" t="s">
        <v>429</v>
      </c>
      <c r="E219" s="70"/>
    </row>
    <row r="220" spans="1:5" ht="25.5">
      <c r="A220" s="1" t="s">
        <v>5</v>
      </c>
      <c r="B220" s="1" t="s">
        <v>6</v>
      </c>
      <c r="C220" s="1" t="s">
        <v>8</v>
      </c>
      <c r="D220" s="68" t="s">
        <v>9</v>
      </c>
      <c r="E220" s="68" t="s">
        <v>11</v>
      </c>
    </row>
    <row r="221" spans="1:5" ht="15">
      <c r="A221" s="3">
        <v>55</v>
      </c>
      <c r="B221" s="3">
        <v>20004</v>
      </c>
      <c r="C221" s="3" t="s">
        <v>15</v>
      </c>
      <c r="D221" s="3" t="s">
        <v>16</v>
      </c>
      <c r="E221" s="6">
        <v>1</v>
      </c>
    </row>
    <row r="222" spans="1:5" ht="15">
      <c r="A222" s="3">
        <v>56</v>
      </c>
      <c r="B222" s="3">
        <v>20005</v>
      </c>
      <c r="C222" s="3" t="s">
        <v>17</v>
      </c>
      <c r="D222" s="3" t="s">
        <v>18</v>
      </c>
      <c r="E222" s="6">
        <v>1</v>
      </c>
    </row>
    <row r="223" spans="1:5" ht="15">
      <c r="A223" s="3">
        <v>73</v>
      </c>
      <c r="B223" s="3">
        <v>20022</v>
      </c>
      <c r="C223" s="3" t="s">
        <v>19</v>
      </c>
      <c r="D223" s="3" t="s">
        <v>20</v>
      </c>
      <c r="E223" s="6">
        <v>1</v>
      </c>
    </row>
    <row r="224" spans="1:5" ht="38.25">
      <c r="A224" s="3">
        <v>112</v>
      </c>
      <c r="B224" s="3">
        <v>20061</v>
      </c>
      <c r="C224" s="3" t="s">
        <v>35</v>
      </c>
      <c r="D224" s="3" t="s">
        <v>36</v>
      </c>
      <c r="E224" s="6">
        <v>10</v>
      </c>
    </row>
    <row r="225" spans="1:5" ht="38.25">
      <c r="A225" s="3">
        <v>130</v>
      </c>
      <c r="B225" s="3">
        <v>20079</v>
      </c>
      <c r="C225" s="3" t="s">
        <v>45</v>
      </c>
      <c r="D225" s="3" t="s">
        <v>46</v>
      </c>
      <c r="E225" s="6">
        <v>5</v>
      </c>
    </row>
    <row r="226" spans="1:5" ht="38.25">
      <c r="A226" s="3">
        <v>135</v>
      </c>
      <c r="B226" s="3">
        <v>20084</v>
      </c>
      <c r="C226" s="3" t="s">
        <v>47</v>
      </c>
      <c r="D226" s="3" t="s">
        <v>48</v>
      </c>
      <c r="E226" s="6">
        <v>10</v>
      </c>
    </row>
    <row r="227" spans="1:5" ht="38.25">
      <c r="A227" s="3">
        <v>216</v>
      </c>
      <c r="B227" s="3">
        <v>20165</v>
      </c>
      <c r="C227" s="3" t="s">
        <v>71</v>
      </c>
      <c r="D227" s="3" t="s">
        <v>72</v>
      </c>
      <c r="E227" s="6">
        <v>4</v>
      </c>
    </row>
    <row r="228" spans="1:5" ht="25.5">
      <c r="A228" s="3">
        <v>221</v>
      </c>
      <c r="B228" s="3">
        <v>20170</v>
      </c>
      <c r="C228" s="3" t="s">
        <v>79</v>
      </c>
      <c r="D228" s="3" t="s">
        <v>80</v>
      </c>
      <c r="E228" s="6">
        <v>2</v>
      </c>
    </row>
    <row r="229" spans="1:5" ht="25.5">
      <c r="A229" s="3">
        <v>224</v>
      </c>
      <c r="B229" s="3">
        <v>20173</v>
      </c>
      <c r="C229" s="3" t="s">
        <v>81</v>
      </c>
      <c r="D229" s="3" t="s">
        <v>82</v>
      </c>
      <c r="E229" s="6">
        <v>3</v>
      </c>
    </row>
    <row r="230" spans="1:5" ht="25.5">
      <c r="A230" s="3">
        <v>255</v>
      </c>
      <c r="B230" s="3">
        <v>20204</v>
      </c>
      <c r="C230" s="3" t="s">
        <v>93</v>
      </c>
      <c r="D230" s="3" t="s">
        <v>94</v>
      </c>
      <c r="E230" s="6">
        <v>1</v>
      </c>
    </row>
    <row r="231" spans="1:5" ht="25.5">
      <c r="A231" s="3">
        <v>265</v>
      </c>
      <c r="B231" s="3">
        <v>20214</v>
      </c>
      <c r="C231" s="3" t="s">
        <v>97</v>
      </c>
      <c r="D231" s="3" t="s">
        <v>98</v>
      </c>
      <c r="E231" s="6">
        <v>1</v>
      </c>
    </row>
    <row r="232" spans="1:5" ht="38.25">
      <c r="A232" s="3">
        <v>266</v>
      </c>
      <c r="B232" s="3">
        <v>20215</v>
      </c>
      <c r="C232" s="3" t="s">
        <v>99</v>
      </c>
      <c r="D232" s="3" t="s">
        <v>100</v>
      </c>
      <c r="E232" s="6">
        <v>1</v>
      </c>
    </row>
    <row r="233" spans="1:5" ht="25.5">
      <c r="A233" s="3">
        <v>490</v>
      </c>
      <c r="B233" s="3">
        <v>20437</v>
      </c>
      <c r="C233" s="3" t="s">
        <v>155</v>
      </c>
      <c r="D233" s="3" t="s">
        <v>156</v>
      </c>
      <c r="E233" s="6">
        <v>1</v>
      </c>
    </row>
    <row r="234" spans="1:5" ht="25.5">
      <c r="A234" s="3">
        <v>623</v>
      </c>
      <c r="B234" s="3">
        <v>20570</v>
      </c>
      <c r="C234" s="3" t="s">
        <v>193</v>
      </c>
      <c r="D234" s="3" t="s">
        <v>194</v>
      </c>
      <c r="E234" s="6">
        <v>1</v>
      </c>
    </row>
    <row r="235" spans="1:5" ht="25.5">
      <c r="A235" s="3">
        <v>626</v>
      </c>
      <c r="B235" s="3">
        <v>20573</v>
      </c>
      <c r="C235" s="3" t="s">
        <v>197</v>
      </c>
      <c r="D235" s="3" t="s">
        <v>198</v>
      </c>
      <c r="E235" s="6">
        <v>2</v>
      </c>
    </row>
    <row r="236" spans="1:5" ht="38.25">
      <c r="A236" s="3">
        <v>638</v>
      </c>
      <c r="B236" s="3">
        <v>20585</v>
      </c>
      <c r="C236" s="3" t="s">
        <v>209</v>
      </c>
      <c r="D236" s="3" t="s">
        <v>210</v>
      </c>
      <c r="E236" s="6">
        <v>3</v>
      </c>
    </row>
    <row r="237" spans="1:5" ht="25.5">
      <c r="A237" s="3">
        <v>641</v>
      </c>
      <c r="B237" s="3">
        <v>20588</v>
      </c>
      <c r="C237" s="3" t="s">
        <v>213</v>
      </c>
      <c r="D237" s="3" t="s">
        <v>214</v>
      </c>
      <c r="E237" s="6">
        <v>3</v>
      </c>
    </row>
    <row r="238" spans="1:5" ht="25.5">
      <c r="A238" s="3">
        <v>643</v>
      </c>
      <c r="B238" s="3">
        <v>20590</v>
      </c>
      <c r="C238" s="3" t="s">
        <v>215</v>
      </c>
      <c r="D238" s="3" t="s">
        <v>216</v>
      </c>
      <c r="E238" s="6">
        <v>4</v>
      </c>
    </row>
    <row r="239" spans="1:5" ht="25.5">
      <c r="A239" s="3">
        <v>645</v>
      </c>
      <c r="B239" s="3">
        <v>20592</v>
      </c>
      <c r="C239" s="3" t="s">
        <v>217</v>
      </c>
      <c r="D239" s="3" t="s">
        <v>218</v>
      </c>
      <c r="E239" s="6">
        <v>8</v>
      </c>
    </row>
    <row r="240" spans="1:5" ht="25.5">
      <c r="A240" s="3">
        <v>681</v>
      </c>
      <c r="B240" s="3">
        <v>20628</v>
      </c>
      <c r="C240" s="3" t="s">
        <v>221</v>
      </c>
      <c r="D240" s="3" t="s">
        <v>222</v>
      </c>
      <c r="E240" s="6">
        <v>1</v>
      </c>
    </row>
    <row r="241" spans="1:5" ht="25.5">
      <c r="A241" s="3">
        <v>713</v>
      </c>
      <c r="B241" s="3">
        <v>20660</v>
      </c>
      <c r="C241" s="3" t="s">
        <v>229</v>
      </c>
      <c r="D241" s="3" t="s">
        <v>230</v>
      </c>
      <c r="E241" s="6">
        <v>1</v>
      </c>
    </row>
    <row r="242" spans="1:5" ht="25.5">
      <c r="A242" s="3">
        <v>718</v>
      </c>
      <c r="B242" s="3">
        <v>20665</v>
      </c>
      <c r="C242" s="3" t="s">
        <v>237</v>
      </c>
      <c r="D242" s="3" t="s">
        <v>238</v>
      </c>
      <c r="E242" s="6">
        <v>1</v>
      </c>
    </row>
    <row r="243" spans="1:5" ht="25.5">
      <c r="A243" s="3">
        <v>727</v>
      </c>
      <c r="B243" s="3">
        <v>20674</v>
      </c>
      <c r="C243" s="3" t="s">
        <v>239</v>
      </c>
      <c r="D243" s="3" t="s">
        <v>240</v>
      </c>
      <c r="E243" s="6">
        <v>3</v>
      </c>
    </row>
    <row r="244" spans="1:5" ht="25.5">
      <c r="A244" s="3">
        <v>763</v>
      </c>
      <c r="B244" s="3">
        <v>20710</v>
      </c>
      <c r="C244" s="3" t="s">
        <v>243</v>
      </c>
      <c r="D244" s="3" t="s">
        <v>244</v>
      </c>
      <c r="E244" s="6">
        <v>1</v>
      </c>
    </row>
    <row r="245" spans="1:5" ht="76.5">
      <c r="A245" s="3">
        <v>809</v>
      </c>
      <c r="B245" s="3">
        <v>20756</v>
      </c>
      <c r="C245" s="3" t="s">
        <v>253</v>
      </c>
      <c r="D245" s="3" t="s">
        <v>254</v>
      </c>
      <c r="E245" s="6">
        <v>20</v>
      </c>
    </row>
    <row r="246" spans="1:5" ht="38.25">
      <c r="A246" s="3">
        <v>810</v>
      </c>
      <c r="B246" s="3">
        <v>20757</v>
      </c>
      <c r="C246" s="3" t="s">
        <v>255</v>
      </c>
      <c r="D246" s="3" t="s">
        <v>256</v>
      </c>
      <c r="E246" s="6">
        <v>3</v>
      </c>
    </row>
    <row r="247" spans="1:5" ht="25.5">
      <c r="A247" s="3">
        <v>877</v>
      </c>
      <c r="B247" s="3">
        <v>20803</v>
      </c>
      <c r="C247" s="3" t="s">
        <v>261</v>
      </c>
      <c r="D247" s="3" t="s">
        <v>262</v>
      </c>
      <c r="E247" s="6">
        <v>20</v>
      </c>
    </row>
    <row r="248" spans="1:5" ht="38.25">
      <c r="A248" s="3">
        <v>891</v>
      </c>
      <c r="B248" s="3">
        <v>20817</v>
      </c>
      <c r="C248" s="3" t="s">
        <v>269</v>
      </c>
      <c r="D248" s="3" t="s">
        <v>270</v>
      </c>
      <c r="E248" s="6">
        <v>10</v>
      </c>
    </row>
    <row r="249" spans="1:5" ht="38.25">
      <c r="A249" s="3">
        <v>1495</v>
      </c>
      <c r="B249" s="3">
        <v>21143</v>
      </c>
      <c r="C249" s="3" t="s">
        <v>343</v>
      </c>
      <c r="D249" s="3" t="s">
        <v>344</v>
      </c>
      <c r="E249" s="6">
        <v>3</v>
      </c>
    </row>
    <row r="250" spans="1:5" ht="25.5">
      <c r="A250" s="3">
        <v>1504</v>
      </c>
      <c r="B250" s="3">
        <v>21152</v>
      </c>
      <c r="C250" s="3" t="s">
        <v>349</v>
      </c>
      <c r="D250" s="3" t="s">
        <v>350</v>
      </c>
      <c r="E250" s="6">
        <v>1</v>
      </c>
    </row>
    <row r="251" spans="1:5" ht="25.5">
      <c r="A251" s="3">
        <v>1755</v>
      </c>
      <c r="B251" s="3">
        <v>21380</v>
      </c>
      <c r="C251" s="3" t="s">
        <v>396</v>
      </c>
      <c r="D251" s="3" t="s">
        <v>397</v>
      </c>
      <c r="E251" s="6">
        <v>1</v>
      </c>
    </row>
    <row r="252" spans="1:5" ht="12.75" customHeight="1">
      <c r="A252" s="12" t="s">
        <v>644</v>
      </c>
      <c r="B252" s="11"/>
      <c r="C252" s="11"/>
      <c r="D252" s="11"/>
      <c r="E252" s="11"/>
    </row>
    <row r="253" spans="1:5" ht="13.5" thickBot="1">
      <c r="A253" s="1" t="s">
        <v>408</v>
      </c>
      <c r="B253" s="3">
        <v>1100</v>
      </c>
      <c r="C253" s="1" t="s">
        <v>407</v>
      </c>
      <c r="D253" s="67" t="s">
        <v>428</v>
      </c>
      <c r="E253" s="11"/>
    </row>
    <row r="254" spans="1:5" ht="24.75" customHeight="1" thickBot="1">
      <c r="A254" s="12" t="s">
        <v>405</v>
      </c>
      <c r="B254" s="11"/>
      <c r="C254" s="11"/>
      <c r="D254" s="69" t="s">
        <v>427</v>
      </c>
      <c r="E254" s="70"/>
    </row>
    <row r="255" spans="1:5" ht="25.5">
      <c r="A255" s="1" t="s">
        <v>5</v>
      </c>
      <c r="B255" s="1" t="s">
        <v>6</v>
      </c>
      <c r="C255" s="1" t="s">
        <v>8</v>
      </c>
      <c r="D255" s="68" t="s">
        <v>9</v>
      </c>
      <c r="E255" s="68" t="s">
        <v>11</v>
      </c>
    </row>
    <row r="256" spans="1:5" ht="25.5">
      <c r="A256" s="3">
        <v>99</v>
      </c>
      <c r="B256" s="3">
        <v>20048</v>
      </c>
      <c r="C256" s="3" t="s">
        <v>23</v>
      </c>
      <c r="D256" s="3" t="s">
        <v>24</v>
      </c>
      <c r="E256" s="6">
        <v>6</v>
      </c>
    </row>
    <row r="257" spans="1:5" ht="15">
      <c r="A257" s="3">
        <v>198</v>
      </c>
      <c r="B257" s="3">
        <v>20147</v>
      </c>
      <c r="C257" s="3" t="s">
        <v>67</v>
      </c>
      <c r="D257" s="3" t="s">
        <v>68</v>
      </c>
      <c r="E257" s="6">
        <v>1</v>
      </c>
    </row>
    <row r="258" spans="1:5" ht="25.5">
      <c r="A258" s="3">
        <v>265</v>
      </c>
      <c r="B258" s="3">
        <v>20214</v>
      </c>
      <c r="C258" s="3" t="s">
        <v>97</v>
      </c>
      <c r="D258" s="3" t="s">
        <v>98</v>
      </c>
      <c r="E258" s="6">
        <v>5</v>
      </c>
    </row>
    <row r="259" spans="1:5" ht="38.25">
      <c r="A259" s="3">
        <v>290</v>
      </c>
      <c r="B259" s="3">
        <v>20238</v>
      </c>
      <c r="C259" s="3" t="s">
        <v>111</v>
      </c>
      <c r="D259" s="3" t="s">
        <v>112</v>
      </c>
      <c r="E259" s="6">
        <v>5</v>
      </c>
    </row>
    <row r="260" spans="1:5" ht="38.25">
      <c r="A260" s="3">
        <v>762</v>
      </c>
      <c r="B260" s="3">
        <v>20709</v>
      </c>
      <c r="C260" s="3" t="s">
        <v>241</v>
      </c>
      <c r="D260" s="3" t="s">
        <v>242</v>
      </c>
      <c r="E260" s="6">
        <v>1</v>
      </c>
    </row>
    <row r="261" spans="1:5" ht="76.5">
      <c r="A261" s="3">
        <v>809</v>
      </c>
      <c r="B261" s="3">
        <v>20756</v>
      </c>
      <c r="C261" s="3" t="s">
        <v>253</v>
      </c>
      <c r="D261" s="3" t="s">
        <v>254</v>
      </c>
      <c r="E261" s="6">
        <v>20</v>
      </c>
    </row>
    <row r="262" spans="1:5" ht="25.5">
      <c r="A262" s="3">
        <v>1548</v>
      </c>
      <c r="B262" s="3">
        <v>21196</v>
      </c>
      <c r="C262" s="3" t="s">
        <v>367</v>
      </c>
      <c r="D262" s="3" t="s">
        <v>368</v>
      </c>
      <c r="E262" s="6">
        <v>6</v>
      </c>
    </row>
    <row r="263" spans="1:5" ht="12.75" customHeight="1">
      <c r="A263" s="12" t="s">
        <v>644</v>
      </c>
      <c r="B263" s="11"/>
      <c r="C263" s="11"/>
      <c r="D263" s="11"/>
      <c r="E263" s="11"/>
    </row>
    <row r="264" spans="1:5" ht="13.5" thickBot="1">
      <c r="A264" s="1" t="s">
        <v>408</v>
      </c>
      <c r="B264" s="3">
        <v>1102</v>
      </c>
      <c r="C264" s="1" t="s">
        <v>407</v>
      </c>
      <c r="D264" s="67" t="s">
        <v>426</v>
      </c>
      <c r="E264" s="11"/>
    </row>
    <row r="265" spans="1:5" ht="27.75" customHeight="1" thickBot="1">
      <c r="A265" s="12" t="s">
        <v>405</v>
      </c>
      <c r="B265" s="11"/>
      <c r="C265" s="11"/>
      <c r="D265" s="69" t="s">
        <v>425</v>
      </c>
      <c r="E265" s="70"/>
    </row>
    <row r="266" spans="1:5" ht="25.5">
      <c r="A266" s="1" t="s">
        <v>5</v>
      </c>
      <c r="B266" s="1" t="s">
        <v>6</v>
      </c>
      <c r="C266" s="1" t="s">
        <v>8</v>
      </c>
      <c r="D266" s="68" t="s">
        <v>9</v>
      </c>
      <c r="E266" s="68" t="s">
        <v>11</v>
      </c>
    </row>
    <row r="267" spans="1:5" ht="25.5">
      <c r="A267" s="3">
        <v>98</v>
      </c>
      <c r="B267" s="3">
        <v>20047</v>
      </c>
      <c r="C267" s="3" t="s">
        <v>21</v>
      </c>
      <c r="D267" s="3" t="s">
        <v>22</v>
      </c>
      <c r="E267" s="6">
        <v>3</v>
      </c>
    </row>
    <row r="268" spans="1:5" ht="25.5">
      <c r="A268" s="3">
        <v>99</v>
      </c>
      <c r="B268" s="3">
        <v>20048</v>
      </c>
      <c r="C268" s="3" t="s">
        <v>23</v>
      </c>
      <c r="D268" s="3" t="s">
        <v>24</v>
      </c>
      <c r="E268" s="6">
        <v>6</v>
      </c>
    </row>
    <row r="269" spans="1:5" ht="38.25">
      <c r="A269" s="3">
        <v>130</v>
      </c>
      <c r="B269" s="3">
        <v>20079</v>
      </c>
      <c r="C269" s="3" t="s">
        <v>45</v>
      </c>
      <c r="D269" s="3" t="s">
        <v>46</v>
      </c>
      <c r="E269" s="6">
        <v>4</v>
      </c>
    </row>
    <row r="270" spans="1:5" ht="38.25">
      <c r="A270" s="3">
        <v>157</v>
      </c>
      <c r="B270" s="3">
        <v>20106</v>
      </c>
      <c r="C270" s="3" t="s">
        <v>53</v>
      </c>
      <c r="D270" s="3" t="s">
        <v>54</v>
      </c>
      <c r="E270" s="6">
        <v>4</v>
      </c>
    </row>
    <row r="271" spans="1:5" ht="38.25">
      <c r="A271" s="3">
        <v>216</v>
      </c>
      <c r="B271" s="3">
        <v>20165</v>
      </c>
      <c r="C271" s="3" t="s">
        <v>71</v>
      </c>
      <c r="D271" s="3" t="s">
        <v>72</v>
      </c>
      <c r="E271" s="6">
        <v>3</v>
      </c>
    </row>
    <row r="272" spans="1:5" ht="38.25">
      <c r="A272" s="3">
        <v>225</v>
      </c>
      <c r="B272" s="3">
        <v>20174</v>
      </c>
      <c r="C272" s="3" t="s">
        <v>83</v>
      </c>
      <c r="D272" s="3" t="s">
        <v>84</v>
      </c>
      <c r="E272" s="6">
        <v>4</v>
      </c>
    </row>
    <row r="273" spans="1:5" ht="38.25">
      <c r="A273" s="3">
        <v>228</v>
      </c>
      <c r="B273" s="3">
        <v>20177</v>
      </c>
      <c r="C273" s="3" t="s">
        <v>87</v>
      </c>
      <c r="D273" s="3" t="s">
        <v>88</v>
      </c>
      <c r="E273" s="6">
        <v>4</v>
      </c>
    </row>
    <row r="274" spans="1:5" ht="25.5">
      <c r="A274" s="3">
        <v>230</v>
      </c>
      <c r="B274" s="3">
        <v>20179</v>
      </c>
      <c r="C274" s="3" t="s">
        <v>91</v>
      </c>
      <c r="D274" s="3" t="s">
        <v>92</v>
      </c>
      <c r="E274" s="6">
        <v>1</v>
      </c>
    </row>
    <row r="275" spans="1:5" ht="15">
      <c r="A275" s="3">
        <v>309</v>
      </c>
      <c r="B275" s="3">
        <v>20256</v>
      </c>
      <c r="C275" s="3" t="s">
        <v>113</v>
      </c>
      <c r="D275" s="3" t="s">
        <v>114</v>
      </c>
      <c r="E275" s="6">
        <v>4</v>
      </c>
    </row>
    <row r="276" spans="1:5" ht="25.5">
      <c r="A276" s="3">
        <v>643</v>
      </c>
      <c r="B276" s="3">
        <v>20590</v>
      </c>
      <c r="C276" s="3" t="s">
        <v>215</v>
      </c>
      <c r="D276" s="3" t="s">
        <v>216</v>
      </c>
      <c r="E276" s="6">
        <v>1</v>
      </c>
    </row>
    <row r="277" spans="1:5" ht="38.25">
      <c r="A277" s="3">
        <v>762</v>
      </c>
      <c r="B277" s="3">
        <v>20709</v>
      </c>
      <c r="C277" s="3" t="s">
        <v>241</v>
      </c>
      <c r="D277" s="3" t="s">
        <v>242</v>
      </c>
      <c r="E277" s="6">
        <v>1</v>
      </c>
    </row>
    <row r="278" spans="1:5" ht="76.5">
      <c r="A278" s="3">
        <v>809</v>
      </c>
      <c r="B278" s="3">
        <v>20756</v>
      </c>
      <c r="C278" s="3" t="s">
        <v>253</v>
      </c>
      <c r="D278" s="3" t="s">
        <v>254</v>
      </c>
      <c r="E278" s="6">
        <v>50</v>
      </c>
    </row>
    <row r="279" spans="1:5" ht="25.5">
      <c r="A279" s="3">
        <v>900</v>
      </c>
      <c r="B279" s="3">
        <v>20826</v>
      </c>
      <c r="C279" s="3" t="s">
        <v>273</v>
      </c>
      <c r="D279" s="3" t="s">
        <v>274</v>
      </c>
      <c r="E279" s="6">
        <v>6</v>
      </c>
    </row>
    <row r="280" spans="1:5" ht="25.5">
      <c r="A280" s="3">
        <v>904</v>
      </c>
      <c r="B280" s="3">
        <v>20830</v>
      </c>
      <c r="C280" s="3" t="s">
        <v>277</v>
      </c>
      <c r="D280" s="3" t="s">
        <v>278</v>
      </c>
      <c r="E280" s="6">
        <v>1</v>
      </c>
    </row>
    <row r="281" spans="1:5" ht="25.5">
      <c r="A281" s="3">
        <v>906</v>
      </c>
      <c r="B281" s="3">
        <v>20832</v>
      </c>
      <c r="C281" s="3" t="s">
        <v>279</v>
      </c>
      <c r="D281" s="3" t="s">
        <v>280</v>
      </c>
      <c r="E281" s="6">
        <v>10</v>
      </c>
    </row>
    <row r="282" spans="1:5" ht="25.5">
      <c r="A282" s="3">
        <v>1025</v>
      </c>
      <c r="B282" s="3">
        <v>20951</v>
      </c>
      <c r="C282" s="3" t="s">
        <v>321</v>
      </c>
      <c r="D282" s="3" t="s">
        <v>322</v>
      </c>
      <c r="E282" s="6">
        <v>2</v>
      </c>
    </row>
    <row r="283" spans="1:5" ht="25.5">
      <c r="A283" s="3">
        <v>1026</v>
      </c>
      <c r="B283" s="3">
        <v>20952</v>
      </c>
      <c r="C283" s="3" t="s">
        <v>323</v>
      </c>
      <c r="D283" s="3" t="s">
        <v>324</v>
      </c>
      <c r="E283" s="6">
        <v>5</v>
      </c>
    </row>
    <row r="284" spans="1:5" ht="25.5">
      <c r="A284" s="3">
        <v>1027</v>
      </c>
      <c r="B284" s="3">
        <v>20953</v>
      </c>
      <c r="C284" s="3" t="s">
        <v>325</v>
      </c>
      <c r="D284" s="3" t="s">
        <v>326</v>
      </c>
      <c r="E284" s="6">
        <v>5</v>
      </c>
    </row>
    <row r="285" spans="1:5" ht="38.25">
      <c r="A285" s="3">
        <v>1491</v>
      </c>
      <c r="B285" s="3">
        <v>21139</v>
      </c>
      <c r="C285" s="3" t="s">
        <v>337</v>
      </c>
      <c r="D285" s="3" t="s">
        <v>338</v>
      </c>
      <c r="E285" s="6">
        <v>10</v>
      </c>
    </row>
    <row r="286" spans="1:5" ht="38.25">
      <c r="A286" s="3">
        <v>1492</v>
      </c>
      <c r="B286" s="3">
        <v>21140</v>
      </c>
      <c r="C286" s="3" t="s">
        <v>339</v>
      </c>
      <c r="D286" s="3" t="s">
        <v>340</v>
      </c>
      <c r="E286" s="6">
        <v>10</v>
      </c>
    </row>
    <row r="287" spans="1:5" ht="38.25">
      <c r="A287" s="3">
        <v>1495</v>
      </c>
      <c r="B287" s="3">
        <v>21143</v>
      </c>
      <c r="C287" s="3" t="s">
        <v>343</v>
      </c>
      <c r="D287" s="3" t="s">
        <v>344</v>
      </c>
      <c r="E287" s="6">
        <v>1</v>
      </c>
    </row>
    <row r="288" spans="1:5" ht="25.5">
      <c r="A288" s="3">
        <v>1525</v>
      </c>
      <c r="B288" s="3">
        <v>21172</v>
      </c>
      <c r="C288" s="3" t="s">
        <v>357</v>
      </c>
      <c r="D288" s="3" t="s">
        <v>358</v>
      </c>
      <c r="E288" s="6">
        <v>1</v>
      </c>
    </row>
    <row r="289" spans="1:5" ht="25.5">
      <c r="A289" s="3">
        <v>1613</v>
      </c>
      <c r="B289" s="3">
        <v>21250</v>
      </c>
      <c r="C289" s="3" t="s">
        <v>374</v>
      </c>
      <c r="D289" s="3" t="s">
        <v>375</v>
      </c>
      <c r="E289" s="6">
        <v>50</v>
      </c>
    </row>
    <row r="290" spans="1:5" ht="25.5">
      <c r="A290" s="3">
        <v>1682</v>
      </c>
      <c r="B290" s="3">
        <v>21318</v>
      </c>
      <c r="C290" s="3" t="s">
        <v>384</v>
      </c>
      <c r="D290" s="3" t="s">
        <v>385</v>
      </c>
      <c r="E290" s="6">
        <v>2</v>
      </c>
    </row>
    <row r="291" spans="1:5" ht="25.5">
      <c r="A291" s="3">
        <v>1707</v>
      </c>
      <c r="B291" s="3">
        <v>21343</v>
      </c>
      <c r="C291" s="3" t="s">
        <v>390</v>
      </c>
      <c r="D291" s="3" t="s">
        <v>391</v>
      </c>
      <c r="E291" s="6">
        <v>1</v>
      </c>
    </row>
    <row r="292" spans="1:5" ht="38.25">
      <c r="A292" s="3">
        <v>1740</v>
      </c>
      <c r="B292" s="3">
        <v>21366</v>
      </c>
      <c r="C292" s="3" t="s">
        <v>392</v>
      </c>
      <c r="D292" s="3" t="s">
        <v>393</v>
      </c>
      <c r="E292" s="6">
        <v>80</v>
      </c>
    </row>
    <row r="293" spans="1:5" ht="12.75" customHeight="1">
      <c r="A293" s="12" t="s">
        <v>644</v>
      </c>
      <c r="B293" s="11"/>
      <c r="C293" s="11"/>
      <c r="D293" s="11"/>
      <c r="E293" s="11"/>
    </row>
    <row r="294" spans="1:5" ht="13.5" thickBot="1">
      <c r="A294" s="1" t="s">
        <v>408</v>
      </c>
      <c r="B294" s="3">
        <v>1103</v>
      </c>
      <c r="C294" s="1" t="s">
        <v>407</v>
      </c>
      <c r="D294" s="67" t="s">
        <v>424</v>
      </c>
      <c r="E294" s="11"/>
    </row>
    <row r="295" spans="1:5" ht="26.25" customHeight="1" thickBot="1">
      <c r="A295" s="12" t="s">
        <v>405</v>
      </c>
      <c r="B295" s="11"/>
      <c r="C295" s="11"/>
      <c r="D295" s="69" t="s">
        <v>423</v>
      </c>
      <c r="E295" s="70"/>
    </row>
    <row r="296" spans="1:5" ht="25.5">
      <c r="A296" s="1" t="s">
        <v>5</v>
      </c>
      <c r="B296" s="1" t="s">
        <v>6</v>
      </c>
      <c r="C296" s="1" t="s">
        <v>8</v>
      </c>
      <c r="D296" s="68" t="s">
        <v>9</v>
      </c>
      <c r="E296" s="68" t="s">
        <v>11</v>
      </c>
    </row>
    <row r="297" spans="1:5" ht="25.5">
      <c r="A297" s="3">
        <v>230</v>
      </c>
      <c r="B297" s="3">
        <v>20179</v>
      </c>
      <c r="C297" s="3" t="s">
        <v>91</v>
      </c>
      <c r="D297" s="3" t="s">
        <v>92</v>
      </c>
      <c r="E297" s="6">
        <v>1</v>
      </c>
    </row>
    <row r="298" spans="1:5" ht="25.5">
      <c r="A298" s="3">
        <v>276</v>
      </c>
      <c r="B298" s="3">
        <v>20225</v>
      </c>
      <c r="C298" s="3" t="s">
        <v>105</v>
      </c>
      <c r="D298" s="3" t="s">
        <v>106</v>
      </c>
      <c r="E298" s="6">
        <v>1</v>
      </c>
    </row>
    <row r="299" spans="1:5" ht="25.5">
      <c r="A299" s="3">
        <v>447</v>
      </c>
      <c r="B299" s="3">
        <v>20394</v>
      </c>
      <c r="C299" s="3" t="s">
        <v>145</v>
      </c>
      <c r="D299" s="3" t="s">
        <v>146</v>
      </c>
      <c r="E299" s="6">
        <v>1</v>
      </c>
    </row>
    <row r="300" spans="1:5" ht="25.5">
      <c r="A300" s="3">
        <v>449</v>
      </c>
      <c r="B300" s="3">
        <v>20396</v>
      </c>
      <c r="C300" s="3" t="s">
        <v>149</v>
      </c>
      <c r="D300" s="3" t="s">
        <v>150</v>
      </c>
      <c r="E300" s="6">
        <v>1</v>
      </c>
    </row>
    <row r="301" spans="1:5" ht="25.5">
      <c r="A301" s="3">
        <v>452</v>
      </c>
      <c r="B301" s="3">
        <v>20399</v>
      </c>
      <c r="C301" s="3" t="s">
        <v>151</v>
      </c>
      <c r="D301" s="3" t="s">
        <v>152</v>
      </c>
      <c r="E301" s="6">
        <v>1</v>
      </c>
    </row>
    <row r="302" spans="1:5" ht="25.5">
      <c r="A302" s="3">
        <v>763</v>
      </c>
      <c r="B302" s="3">
        <v>20710</v>
      </c>
      <c r="C302" s="3" t="s">
        <v>243</v>
      </c>
      <c r="D302" s="3" t="s">
        <v>244</v>
      </c>
      <c r="E302" s="6">
        <v>1</v>
      </c>
    </row>
    <row r="303" spans="1:5" ht="76.5">
      <c r="A303" s="3">
        <v>809</v>
      </c>
      <c r="B303" s="3">
        <v>20756</v>
      </c>
      <c r="C303" s="3" t="s">
        <v>253</v>
      </c>
      <c r="D303" s="3" t="s">
        <v>254</v>
      </c>
      <c r="E303" s="6">
        <v>1</v>
      </c>
    </row>
    <row r="304" spans="1:5" ht="38.25">
      <c r="A304" s="3">
        <v>818</v>
      </c>
      <c r="B304" s="3">
        <v>20763</v>
      </c>
      <c r="C304" s="3" t="s">
        <v>259</v>
      </c>
      <c r="D304" s="3" t="s">
        <v>260</v>
      </c>
      <c r="E304" s="6">
        <v>1</v>
      </c>
    </row>
    <row r="305" spans="1:5" ht="38.25">
      <c r="A305" s="3">
        <v>1495</v>
      </c>
      <c r="B305" s="3">
        <v>21143</v>
      </c>
      <c r="C305" s="3" t="s">
        <v>343</v>
      </c>
      <c r="D305" s="3" t="s">
        <v>344</v>
      </c>
      <c r="E305" s="6">
        <v>1</v>
      </c>
    </row>
    <row r="306" spans="1:5" ht="38.25">
      <c r="A306" s="3">
        <v>1652</v>
      </c>
      <c r="B306" s="3">
        <v>21288</v>
      </c>
      <c r="C306" s="3" t="s">
        <v>378</v>
      </c>
      <c r="D306" s="3" t="s">
        <v>379</v>
      </c>
      <c r="E306" s="6">
        <v>1</v>
      </c>
    </row>
    <row r="307" spans="1:5" ht="25.5">
      <c r="A307" s="3">
        <v>1655</v>
      </c>
      <c r="B307" s="3">
        <v>21291</v>
      </c>
      <c r="C307" s="3" t="s">
        <v>382</v>
      </c>
      <c r="D307" s="3" t="s">
        <v>383</v>
      </c>
      <c r="E307" s="6">
        <v>1</v>
      </c>
    </row>
    <row r="308" spans="1:5" ht="12.75" customHeight="1">
      <c r="A308" s="12" t="s">
        <v>644</v>
      </c>
      <c r="B308" s="11"/>
      <c r="C308" s="11"/>
      <c r="D308" s="11"/>
      <c r="E308" s="11"/>
    </row>
    <row r="309" spans="1:5" ht="13.5" thickBot="1">
      <c r="A309" s="1" t="s">
        <v>408</v>
      </c>
      <c r="B309" s="3">
        <v>1106</v>
      </c>
      <c r="C309" s="1" t="s">
        <v>407</v>
      </c>
      <c r="D309" s="67" t="s">
        <v>422</v>
      </c>
      <c r="E309" s="11"/>
    </row>
    <row r="310" spans="1:5" ht="29.25" customHeight="1" thickBot="1">
      <c r="A310" s="12" t="s">
        <v>405</v>
      </c>
      <c r="B310" s="11"/>
      <c r="C310" s="11"/>
      <c r="D310" s="69" t="s">
        <v>421</v>
      </c>
      <c r="E310" s="70"/>
    </row>
    <row r="311" spans="1:5" ht="25.5">
      <c r="A311" s="1" t="s">
        <v>5</v>
      </c>
      <c r="B311" s="1" t="s">
        <v>6</v>
      </c>
      <c r="C311" s="1" t="s">
        <v>8</v>
      </c>
      <c r="D311" s="68" t="s">
        <v>9</v>
      </c>
      <c r="E311" s="68" t="s">
        <v>11</v>
      </c>
    </row>
    <row r="312" spans="1:5" ht="76.5">
      <c r="A312" s="3">
        <v>809</v>
      </c>
      <c r="B312" s="3">
        <v>20756</v>
      </c>
      <c r="C312" s="3" t="s">
        <v>253</v>
      </c>
      <c r="D312" s="3" t="s">
        <v>254</v>
      </c>
      <c r="E312" s="6">
        <v>10</v>
      </c>
    </row>
    <row r="313" spans="1:5" ht="12.75" customHeight="1">
      <c r="A313" s="12" t="s">
        <v>644</v>
      </c>
      <c r="B313" s="11"/>
      <c r="C313" s="11"/>
      <c r="D313" s="11"/>
      <c r="E313" s="11"/>
    </row>
    <row r="314" spans="1:5" ht="13.5" thickBot="1">
      <c r="A314" s="1" t="s">
        <v>408</v>
      </c>
      <c r="B314" s="3">
        <v>1107</v>
      </c>
      <c r="C314" s="1" t="s">
        <v>407</v>
      </c>
      <c r="D314" s="67" t="s">
        <v>420</v>
      </c>
      <c r="E314" s="11"/>
    </row>
    <row r="315" spans="1:5" ht="28.5" customHeight="1" thickBot="1">
      <c r="A315" s="12" t="s">
        <v>405</v>
      </c>
      <c r="B315" s="11"/>
      <c r="C315" s="11"/>
      <c r="D315" s="69" t="s">
        <v>419</v>
      </c>
      <c r="E315" s="70"/>
    </row>
    <row r="316" spans="1:5" ht="25.5">
      <c r="A316" s="1" t="s">
        <v>5</v>
      </c>
      <c r="B316" s="1" t="s">
        <v>6</v>
      </c>
      <c r="C316" s="1" t="s">
        <v>8</v>
      </c>
      <c r="D316" s="68" t="s">
        <v>9</v>
      </c>
      <c r="E316" s="68" t="s">
        <v>11</v>
      </c>
    </row>
    <row r="317" spans="1:5" ht="25.5">
      <c r="A317" s="3">
        <v>204</v>
      </c>
      <c r="B317" s="3">
        <v>20153</v>
      </c>
      <c r="C317" s="3" t="s">
        <v>69</v>
      </c>
      <c r="D317" s="3" t="s">
        <v>70</v>
      </c>
      <c r="E317" s="6">
        <v>1</v>
      </c>
    </row>
    <row r="318" spans="1:5" ht="38.25">
      <c r="A318" s="3">
        <v>591</v>
      </c>
      <c r="B318" s="3">
        <v>20538</v>
      </c>
      <c r="C318" s="3" t="s">
        <v>183</v>
      </c>
      <c r="D318" s="3" t="s">
        <v>184</v>
      </c>
      <c r="E318" s="6">
        <v>10</v>
      </c>
    </row>
    <row r="319" spans="1:5" ht="38.25">
      <c r="A319" s="3">
        <v>988</v>
      </c>
      <c r="B319" s="3">
        <v>20914</v>
      </c>
      <c r="C319" s="3" t="s">
        <v>303</v>
      </c>
      <c r="D319" s="3" t="s">
        <v>304</v>
      </c>
      <c r="E319" s="6">
        <v>10</v>
      </c>
    </row>
    <row r="320" spans="1:5" ht="25.5">
      <c r="A320" s="3">
        <v>1496</v>
      </c>
      <c r="B320" s="3">
        <v>21144</v>
      </c>
      <c r="C320" s="3" t="s">
        <v>345</v>
      </c>
      <c r="D320" s="3" t="s">
        <v>346</v>
      </c>
      <c r="E320" s="6">
        <v>1</v>
      </c>
    </row>
    <row r="321" spans="1:5" ht="25.5">
      <c r="A321" s="3">
        <v>1548</v>
      </c>
      <c r="B321" s="3">
        <v>21196</v>
      </c>
      <c r="C321" s="3" t="s">
        <v>367</v>
      </c>
      <c r="D321" s="3" t="s">
        <v>368</v>
      </c>
      <c r="E321" s="6">
        <v>10</v>
      </c>
    </row>
    <row r="322" spans="1:5" ht="12.75" customHeight="1">
      <c r="A322" s="12" t="s">
        <v>644</v>
      </c>
      <c r="B322" s="11"/>
      <c r="C322" s="11"/>
      <c r="D322" s="11"/>
      <c r="E322" s="11"/>
    </row>
    <row r="323" spans="1:5" ht="13.5" thickBot="1">
      <c r="A323" s="1" t="s">
        <v>408</v>
      </c>
      <c r="B323" s="3">
        <v>1110</v>
      </c>
      <c r="C323" s="1" t="s">
        <v>407</v>
      </c>
      <c r="D323" s="67" t="s">
        <v>418</v>
      </c>
      <c r="E323" s="11"/>
    </row>
    <row r="324" spans="1:5" ht="27.75" customHeight="1" thickBot="1">
      <c r="A324" s="12" t="s">
        <v>405</v>
      </c>
      <c r="B324" s="11"/>
      <c r="C324" s="11"/>
      <c r="D324" s="69" t="s">
        <v>417</v>
      </c>
      <c r="E324" s="70"/>
    </row>
    <row r="325" spans="1:5" ht="25.5">
      <c r="A325" s="1" t="s">
        <v>5</v>
      </c>
      <c r="B325" s="1" t="s">
        <v>6</v>
      </c>
      <c r="C325" s="1" t="s">
        <v>8</v>
      </c>
      <c r="D325" s="68" t="s">
        <v>9</v>
      </c>
      <c r="E325" s="68" t="s">
        <v>11</v>
      </c>
    </row>
    <row r="326" spans="1:5" ht="25.5">
      <c r="A326" s="3">
        <v>284</v>
      </c>
      <c r="B326" s="3">
        <v>20232</v>
      </c>
      <c r="C326" s="3" t="s">
        <v>107</v>
      </c>
      <c r="D326" s="3" t="s">
        <v>108</v>
      </c>
      <c r="E326" s="6">
        <v>2</v>
      </c>
    </row>
    <row r="327" spans="1:5" ht="25.5">
      <c r="A327" s="3">
        <v>951</v>
      </c>
      <c r="B327" s="3">
        <v>20877</v>
      </c>
      <c r="C327" s="3" t="s">
        <v>291</v>
      </c>
      <c r="D327" s="3" t="s">
        <v>292</v>
      </c>
      <c r="E327" s="6">
        <v>2</v>
      </c>
    </row>
    <row r="328" spans="1:5" ht="12.75" customHeight="1">
      <c r="A328" s="12" t="s">
        <v>644</v>
      </c>
      <c r="B328" s="11"/>
      <c r="C328" s="11"/>
      <c r="D328" s="11"/>
      <c r="E328" s="11"/>
    </row>
    <row r="329" spans="1:5" ht="13.5" thickBot="1">
      <c r="A329" s="1" t="s">
        <v>408</v>
      </c>
      <c r="B329" s="3">
        <v>1112</v>
      </c>
      <c r="C329" s="1" t="s">
        <v>407</v>
      </c>
      <c r="D329" s="67" t="s">
        <v>416</v>
      </c>
      <c r="E329" s="11"/>
    </row>
    <row r="330" spans="1:5" ht="30.75" customHeight="1" thickBot="1">
      <c r="A330" s="12" t="s">
        <v>405</v>
      </c>
      <c r="B330" s="11"/>
      <c r="C330" s="11"/>
      <c r="D330" s="69" t="s">
        <v>415</v>
      </c>
      <c r="E330" s="70"/>
    </row>
    <row r="331" spans="1:5" ht="25.5">
      <c r="A331" s="1" t="s">
        <v>5</v>
      </c>
      <c r="B331" s="1" t="s">
        <v>6</v>
      </c>
      <c r="C331" s="1" t="s">
        <v>8</v>
      </c>
      <c r="D331" s="68" t="s">
        <v>9</v>
      </c>
      <c r="E331" s="68" t="s">
        <v>11</v>
      </c>
    </row>
    <row r="332" spans="1:5" ht="38.25">
      <c r="A332" s="3">
        <v>775</v>
      </c>
      <c r="B332" s="3">
        <v>20722</v>
      </c>
      <c r="C332" s="3" t="s">
        <v>249</v>
      </c>
      <c r="D332" s="3" t="s">
        <v>250</v>
      </c>
      <c r="E332" s="6">
        <v>1</v>
      </c>
    </row>
    <row r="333" spans="1:5" ht="76.5">
      <c r="A333" s="3">
        <v>809</v>
      </c>
      <c r="B333" s="3">
        <v>20756</v>
      </c>
      <c r="C333" s="3" t="s">
        <v>253</v>
      </c>
      <c r="D333" s="3" t="s">
        <v>254</v>
      </c>
      <c r="E333" s="6">
        <v>20</v>
      </c>
    </row>
    <row r="334" spans="1:5" ht="38.25">
      <c r="A334" s="3">
        <v>891</v>
      </c>
      <c r="B334" s="3">
        <v>20817</v>
      </c>
      <c r="C334" s="3" t="s">
        <v>269</v>
      </c>
      <c r="D334" s="3" t="s">
        <v>270</v>
      </c>
      <c r="E334" s="6">
        <v>5</v>
      </c>
    </row>
    <row r="335" spans="1:5" ht="12.75" customHeight="1">
      <c r="A335" s="12" t="s">
        <v>644</v>
      </c>
      <c r="B335" s="11"/>
      <c r="C335" s="11"/>
      <c r="D335" s="11"/>
      <c r="E335" s="11"/>
    </row>
    <row r="336" spans="1:5" ht="13.5" thickBot="1">
      <c r="A336" s="1" t="s">
        <v>408</v>
      </c>
      <c r="B336" s="3">
        <v>1113</v>
      </c>
      <c r="C336" s="1" t="s">
        <v>407</v>
      </c>
      <c r="D336" s="67" t="s">
        <v>414</v>
      </c>
      <c r="E336" s="11"/>
    </row>
    <row r="337" spans="1:5" ht="26.25" customHeight="1" thickBot="1">
      <c r="A337" s="12" t="s">
        <v>405</v>
      </c>
      <c r="B337" s="11"/>
      <c r="C337" s="11"/>
      <c r="D337" s="69" t="s">
        <v>413</v>
      </c>
      <c r="E337" s="70"/>
    </row>
    <row r="338" spans="1:5" ht="25.5">
      <c r="A338" s="1" t="s">
        <v>5</v>
      </c>
      <c r="B338" s="1" t="s">
        <v>6</v>
      </c>
      <c r="C338" s="1" t="s">
        <v>8</v>
      </c>
      <c r="D338" s="68" t="s">
        <v>9</v>
      </c>
      <c r="E338" s="68" t="s">
        <v>11</v>
      </c>
    </row>
    <row r="339" spans="1:5" ht="25.5">
      <c r="A339" s="3">
        <v>119</v>
      </c>
      <c r="B339" s="3">
        <v>20068</v>
      </c>
      <c r="C339" s="3" t="s">
        <v>41</v>
      </c>
      <c r="D339" s="3" t="s">
        <v>42</v>
      </c>
      <c r="E339" s="6">
        <v>5</v>
      </c>
    </row>
    <row r="340" spans="1:5" ht="38.25">
      <c r="A340" s="3">
        <v>153</v>
      </c>
      <c r="B340" s="3">
        <v>20102</v>
      </c>
      <c r="C340" s="3" t="s">
        <v>51</v>
      </c>
      <c r="D340" s="3" t="s">
        <v>52</v>
      </c>
      <c r="E340" s="6">
        <v>25</v>
      </c>
    </row>
    <row r="341" spans="1:5" ht="25.5">
      <c r="A341" s="3">
        <v>392</v>
      </c>
      <c r="B341" s="3">
        <v>20339</v>
      </c>
      <c r="C341" s="3" t="s">
        <v>127</v>
      </c>
      <c r="D341" s="3" t="s">
        <v>128</v>
      </c>
      <c r="E341" s="6">
        <v>4</v>
      </c>
    </row>
    <row r="342" spans="1:5" ht="25.5">
      <c r="A342" s="3">
        <v>547</v>
      </c>
      <c r="B342" s="3">
        <v>20494</v>
      </c>
      <c r="C342" s="3" t="s">
        <v>169</v>
      </c>
      <c r="D342" s="3" t="s">
        <v>170</v>
      </c>
      <c r="E342" s="6">
        <v>3</v>
      </c>
    </row>
    <row r="343" spans="1:5" ht="25.5">
      <c r="A343" s="3">
        <v>548</v>
      </c>
      <c r="B343" s="3">
        <v>20495</v>
      </c>
      <c r="C343" s="3" t="s">
        <v>171</v>
      </c>
      <c r="D343" s="3" t="s">
        <v>172</v>
      </c>
      <c r="E343" s="6">
        <v>3</v>
      </c>
    </row>
    <row r="344" spans="1:5" ht="25.5">
      <c r="A344" s="3">
        <v>727</v>
      </c>
      <c r="B344" s="3">
        <v>20674</v>
      </c>
      <c r="C344" s="3" t="s">
        <v>239</v>
      </c>
      <c r="D344" s="3" t="s">
        <v>240</v>
      </c>
      <c r="E344" s="6">
        <v>4</v>
      </c>
    </row>
    <row r="345" spans="1:5" ht="76.5">
      <c r="A345" s="3">
        <v>809</v>
      </c>
      <c r="B345" s="3">
        <v>20756</v>
      </c>
      <c r="C345" s="3" t="s">
        <v>253</v>
      </c>
      <c r="D345" s="3" t="s">
        <v>254</v>
      </c>
      <c r="E345" s="6">
        <v>30</v>
      </c>
    </row>
    <row r="346" spans="1:5" ht="25.5">
      <c r="A346" s="3">
        <v>900</v>
      </c>
      <c r="B346" s="3">
        <v>20826</v>
      </c>
      <c r="C346" s="3" t="s">
        <v>273</v>
      </c>
      <c r="D346" s="3" t="s">
        <v>274</v>
      </c>
      <c r="E346" s="6">
        <v>5</v>
      </c>
    </row>
    <row r="347" spans="1:5" ht="38.25">
      <c r="A347" s="3">
        <v>931</v>
      </c>
      <c r="B347" s="3">
        <v>20857</v>
      </c>
      <c r="C347" s="3" t="s">
        <v>285</v>
      </c>
      <c r="D347" s="3" t="s">
        <v>286</v>
      </c>
      <c r="E347" s="6">
        <v>3</v>
      </c>
    </row>
    <row r="348" spans="1:5" ht="38.25">
      <c r="A348" s="3">
        <v>934</v>
      </c>
      <c r="B348" s="3">
        <v>20860</v>
      </c>
      <c r="C348" s="3" t="s">
        <v>287</v>
      </c>
      <c r="D348" s="3" t="s">
        <v>288</v>
      </c>
      <c r="E348" s="6">
        <v>3</v>
      </c>
    </row>
    <row r="349" spans="1:5" ht="25.5">
      <c r="A349" s="3">
        <v>953</v>
      </c>
      <c r="B349" s="3">
        <v>20879</v>
      </c>
      <c r="C349" s="3" t="s">
        <v>293</v>
      </c>
      <c r="D349" s="3" t="s">
        <v>294</v>
      </c>
      <c r="E349" s="6">
        <v>2</v>
      </c>
    </row>
    <row r="350" spans="1:5" ht="38.25">
      <c r="A350" s="3">
        <v>1489</v>
      </c>
      <c r="B350" s="3">
        <v>21137</v>
      </c>
      <c r="C350" s="3" t="s">
        <v>335</v>
      </c>
      <c r="D350" s="3" t="s">
        <v>336</v>
      </c>
      <c r="E350" s="6">
        <v>6</v>
      </c>
    </row>
    <row r="351" spans="1:5" ht="25.5">
      <c r="A351" s="3">
        <v>1554</v>
      </c>
      <c r="B351" s="3">
        <v>21203</v>
      </c>
      <c r="C351" s="3" t="s">
        <v>369</v>
      </c>
      <c r="D351" s="3" t="s">
        <v>370</v>
      </c>
      <c r="E351" s="6">
        <v>20</v>
      </c>
    </row>
    <row r="352" spans="1:5" ht="25.5">
      <c r="A352" s="3">
        <v>1707</v>
      </c>
      <c r="B352" s="3">
        <v>21343</v>
      </c>
      <c r="C352" s="3" t="s">
        <v>390</v>
      </c>
      <c r="D352" s="3" t="s">
        <v>391</v>
      </c>
      <c r="E352" s="6">
        <v>1</v>
      </c>
    </row>
    <row r="353" spans="1:5" ht="12.75" customHeight="1">
      <c r="A353" s="12" t="s">
        <v>644</v>
      </c>
      <c r="B353" s="11"/>
      <c r="C353" s="11"/>
      <c r="D353" s="11"/>
      <c r="E353" s="11"/>
    </row>
    <row r="354" spans="1:5" ht="13.5" thickBot="1">
      <c r="A354" s="1" t="s">
        <v>408</v>
      </c>
      <c r="B354" s="3">
        <v>1115</v>
      </c>
      <c r="C354" s="1" t="s">
        <v>407</v>
      </c>
      <c r="D354" s="67" t="s">
        <v>412</v>
      </c>
      <c r="E354" s="11"/>
    </row>
    <row r="355" spans="1:5" ht="26.25" customHeight="1" thickBot="1">
      <c r="A355" s="12" t="s">
        <v>405</v>
      </c>
      <c r="B355" s="11"/>
      <c r="C355" s="11"/>
      <c r="D355" s="69" t="s">
        <v>411</v>
      </c>
      <c r="E355" s="70"/>
    </row>
    <row r="356" spans="1:5" ht="25.5">
      <c r="A356" s="1" t="s">
        <v>5</v>
      </c>
      <c r="B356" s="1" t="s">
        <v>6</v>
      </c>
      <c r="C356" s="1" t="s">
        <v>8</v>
      </c>
      <c r="D356" s="68" t="s">
        <v>9</v>
      </c>
      <c r="E356" s="68" t="s">
        <v>11</v>
      </c>
    </row>
    <row r="357" spans="1:5" ht="15">
      <c r="A357" s="3">
        <v>73</v>
      </c>
      <c r="B357" s="3">
        <v>20022</v>
      </c>
      <c r="C357" s="3" t="s">
        <v>19</v>
      </c>
      <c r="D357" s="3" t="s">
        <v>20</v>
      </c>
      <c r="E357" s="6">
        <v>1</v>
      </c>
    </row>
    <row r="358" spans="1:5" ht="38.25">
      <c r="A358" s="3">
        <v>106</v>
      </c>
      <c r="B358" s="3">
        <v>20055</v>
      </c>
      <c r="C358" s="3" t="s">
        <v>27</v>
      </c>
      <c r="D358" s="3" t="s">
        <v>28</v>
      </c>
      <c r="E358" s="6">
        <v>12</v>
      </c>
    </row>
    <row r="359" spans="1:5" ht="38.25">
      <c r="A359" s="3">
        <v>130</v>
      </c>
      <c r="B359" s="3">
        <v>20079</v>
      </c>
      <c r="C359" s="3" t="s">
        <v>45</v>
      </c>
      <c r="D359" s="3" t="s">
        <v>46</v>
      </c>
      <c r="E359" s="6">
        <v>7</v>
      </c>
    </row>
    <row r="360" spans="1:5" ht="25.5">
      <c r="A360" s="3">
        <v>164</v>
      </c>
      <c r="B360" s="3">
        <v>20113</v>
      </c>
      <c r="C360" s="3" t="s">
        <v>55</v>
      </c>
      <c r="D360" s="3" t="s">
        <v>56</v>
      </c>
      <c r="E360" s="6">
        <v>1</v>
      </c>
    </row>
    <row r="361" spans="1:5" ht="38.25">
      <c r="A361" s="3">
        <v>216</v>
      </c>
      <c r="B361" s="3">
        <v>20165</v>
      </c>
      <c r="C361" s="3" t="s">
        <v>71</v>
      </c>
      <c r="D361" s="3" t="s">
        <v>72</v>
      </c>
      <c r="E361" s="6">
        <v>1</v>
      </c>
    </row>
    <row r="362" spans="1:5" ht="25.5">
      <c r="A362" s="3">
        <v>229</v>
      </c>
      <c r="B362" s="3">
        <v>20178</v>
      </c>
      <c r="C362" s="3" t="s">
        <v>89</v>
      </c>
      <c r="D362" s="3" t="s">
        <v>90</v>
      </c>
      <c r="E362" s="6">
        <v>1</v>
      </c>
    </row>
    <row r="363" spans="1:5" ht="38.25">
      <c r="A363" s="3">
        <v>290</v>
      </c>
      <c r="B363" s="3">
        <v>20238</v>
      </c>
      <c r="C363" s="3" t="s">
        <v>111</v>
      </c>
      <c r="D363" s="3" t="s">
        <v>112</v>
      </c>
      <c r="E363" s="6">
        <v>3</v>
      </c>
    </row>
    <row r="364" spans="1:5" ht="25.5">
      <c r="A364" s="3">
        <v>411</v>
      </c>
      <c r="B364" s="3">
        <v>20358</v>
      </c>
      <c r="C364" s="3" t="s">
        <v>131</v>
      </c>
      <c r="D364" s="3" t="s">
        <v>132</v>
      </c>
      <c r="E364" s="6">
        <v>20</v>
      </c>
    </row>
    <row r="365" spans="1:5" ht="25.5">
      <c r="A365" s="3">
        <v>628</v>
      </c>
      <c r="B365" s="3">
        <v>20575</v>
      </c>
      <c r="C365" s="3" t="s">
        <v>201</v>
      </c>
      <c r="D365" s="3" t="s">
        <v>202</v>
      </c>
      <c r="E365" s="6">
        <v>1</v>
      </c>
    </row>
    <row r="366" spans="1:5" ht="25.5">
      <c r="A366" s="3">
        <v>903</v>
      </c>
      <c r="B366" s="3">
        <v>20829</v>
      </c>
      <c r="C366" s="3" t="s">
        <v>275</v>
      </c>
      <c r="D366" s="3" t="s">
        <v>276</v>
      </c>
      <c r="E366" s="6">
        <v>2</v>
      </c>
    </row>
    <row r="367" spans="1:5" ht="25.5">
      <c r="A367" s="3">
        <v>981</v>
      </c>
      <c r="B367" s="3">
        <v>20907</v>
      </c>
      <c r="C367" s="3" t="s">
        <v>299</v>
      </c>
      <c r="D367" s="3" t="s">
        <v>300</v>
      </c>
      <c r="E367" s="6">
        <v>4</v>
      </c>
    </row>
    <row r="368" spans="1:5" ht="25.5">
      <c r="A368" s="3">
        <v>1026</v>
      </c>
      <c r="B368" s="3">
        <v>20952</v>
      </c>
      <c r="C368" s="3" t="s">
        <v>323</v>
      </c>
      <c r="D368" s="3" t="s">
        <v>324</v>
      </c>
      <c r="E368" s="6">
        <v>1</v>
      </c>
    </row>
    <row r="369" spans="1:5" ht="38.25">
      <c r="A369" s="3">
        <v>1495</v>
      </c>
      <c r="B369" s="3">
        <v>21143</v>
      </c>
      <c r="C369" s="3" t="s">
        <v>343</v>
      </c>
      <c r="D369" s="3" t="s">
        <v>344</v>
      </c>
      <c r="E369" s="6">
        <v>3</v>
      </c>
    </row>
    <row r="370" spans="1:5" ht="38.25">
      <c r="A370" s="3">
        <v>1507</v>
      </c>
      <c r="B370" s="3">
        <v>21155</v>
      </c>
      <c r="C370" s="3" t="s">
        <v>351</v>
      </c>
      <c r="D370" s="3" t="s">
        <v>352</v>
      </c>
      <c r="E370" s="6">
        <v>3</v>
      </c>
    </row>
    <row r="371" spans="1:5" ht="25.5">
      <c r="A371" s="3">
        <v>1643</v>
      </c>
      <c r="B371" s="3">
        <v>21279</v>
      </c>
      <c r="C371" s="3" t="s">
        <v>376</v>
      </c>
      <c r="D371" s="3" t="s">
        <v>377</v>
      </c>
      <c r="E371" s="6">
        <v>3</v>
      </c>
    </row>
    <row r="372" spans="1:5" ht="38.25">
      <c r="A372" s="3">
        <v>1653</v>
      </c>
      <c r="B372" s="3">
        <v>21289</v>
      </c>
      <c r="C372" s="3" t="s">
        <v>380</v>
      </c>
      <c r="D372" s="3" t="s">
        <v>381</v>
      </c>
      <c r="E372" s="6">
        <v>1</v>
      </c>
    </row>
    <row r="373" spans="1:5" ht="12.75" customHeight="1">
      <c r="A373" s="12" t="s">
        <v>644</v>
      </c>
      <c r="B373" s="11"/>
      <c r="C373" s="11"/>
      <c r="D373" s="11"/>
      <c r="E373" s="11"/>
    </row>
    <row r="374" spans="1:5" ht="13.5" thickBot="1">
      <c r="A374" s="1" t="s">
        <v>408</v>
      </c>
      <c r="B374" s="3">
        <v>1116</v>
      </c>
      <c r="C374" s="1" t="s">
        <v>407</v>
      </c>
      <c r="D374" s="67" t="s">
        <v>410</v>
      </c>
      <c r="E374" s="11"/>
    </row>
    <row r="375" spans="1:5" ht="29.25" customHeight="1" thickBot="1">
      <c r="A375" s="12" t="s">
        <v>405</v>
      </c>
      <c r="B375" s="11"/>
      <c r="C375" s="11"/>
      <c r="D375" s="69" t="s">
        <v>409</v>
      </c>
      <c r="E375" s="70"/>
    </row>
    <row r="376" spans="1:5" ht="25.5">
      <c r="A376" s="1" t="s">
        <v>5</v>
      </c>
      <c r="B376" s="1" t="s">
        <v>6</v>
      </c>
      <c r="C376" s="1" t="s">
        <v>8</v>
      </c>
      <c r="D376" s="68" t="s">
        <v>9</v>
      </c>
      <c r="E376" s="68" t="s">
        <v>11</v>
      </c>
    </row>
    <row r="377" spans="1:5" ht="38.25">
      <c r="A377" s="3">
        <v>216</v>
      </c>
      <c r="B377" s="3">
        <v>20165</v>
      </c>
      <c r="C377" s="3" t="s">
        <v>71</v>
      </c>
      <c r="D377" s="3" t="s">
        <v>72</v>
      </c>
      <c r="E377" s="6">
        <v>5</v>
      </c>
    </row>
    <row r="378" spans="1:5" ht="38.25">
      <c r="A378" s="3">
        <v>228</v>
      </c>
      <c r="B378" s="3">
        <v>20177</v>
      </c>
      <c r="C378" s="3" t="s">
        <v>87</v>
      </c>
      <c r="D378" s="3" t="s">
        <v>88</v>
      </c>
      <c r="E378" s="6">
        <v>6</v>
      </c>
    </row>
    <row r="379" spans="1:5" ht="25.5">
      <c r="A379" s="3">
        <v>537</v>
      </c>
      <c r="B379" s="3">
        <v>20484</v>
      </c>
      <c r="C379" s="3" t="s">
        <v>167</v>
      </c>
      <c r="D379" s="3" t="s">
        <v>168</v>
      </c>
      <c r="E379" s="6">
        <v>10</v>
      </c>
    </row>
    <row r="380" spans="1:5" ht="25.5">
      <c r="A380" s="3">
        <v>548</v>
      </c>
      <c r="B380" s="3">
        <v>20495</v>
      </c>
      <c r="C380" s="3" t="s">
        <v>171</v>
      </c>
      <c r="D380" s="3" t="s">
        <v>172</v>
      </c>
      <c r="E380" s="6">
        <v>10</v>
      </c>
    </row>
    <row r="381" spans="1:5" ht="25.5">
      <c r="A381" s="3">
        <v>585</v>
      </c>
      <c r="B381" s="3">
        <v>20532</v>
      </c>
      <c r="C381" s="3" t="s">
        <v>181</v>
      </c>
      <c r="D381" s="3" t="s">
        <v>182</v>
      </c>
      <c r="E381" s="6">
        <v>4</v>
      </c>
    </row>
    <row r="382" spans="1:5" ht="25.5">
      <c r="A382" s="3">
        <v>608</v>
      </c>
      <c r="B382" s="3">
        <v>20555</v>
      </c>
      <c r="C382" s="3" t="s">
        <v>189</v>
      </c>
      <c r="D382" s="3" t="s">
        <v>190</v>
      </c>
      <c r="E382" s="6">
        <v>6</v>
      </c>
    </row>
    <row r="383" spans="1:5" ht="25.5">
      <c r="A383" s="3">
        <v>881</v>
      </c>
      <c r="B383" s="3">
        <v>20807</v>
      </c>
      <c r="C383" s="3" t="s">
        <v>263</v>
      </c>
      <c r="D383" s="3" t="s">
        <v>264</v>
      </c>
      <c r="E383" s="6">
        <v>5</v>
      </c>
    </row>
    <row r="384" spans="1:5" ht="25.5">
      <c r="A384" s="3">
        <v>883</v>
      </c>
      <c r="B384" s="3">
        <v>20809</v>
      </c>
      <c r="C384" s="3" t="s">
        <v>265</v>
      </c>
      <c r="D384" s="3" t="s">
        <v>266</v>
      </c>
      <c r="E384" s="6">
        <v>5</v>
      </c>
    </row>
    <row r="385" spans="1:5" ht="25.5">
      <c r="A385" s="3">
        <v>884</v>
      </c>
      <c r="B385" s="3">
        <v>20810</v>
      </c>
      <c r="C385" s="3" t="s">
        <v>267</v>
      </c>
      <c r="D385" s="3" t="s">
        <v>268</v>
      </c>
      <c r="E385" s="6">
        <v>5</v>
      </c>
    </row>
    <row r="386" spans="1:5" ht="38.25">
      <c r="A386" s="3">
        <v>891</v>
      </c>
      <c r="B386" s="3">
        <v>20817</v>
      </c>
      <c r="C386" s="3" t="s">
        <v>269</v>
      </c>
      <c r="D386" s="3" t="s">
        <v>270</v>
      </c>
      <c r="E386" s="6">
        <v>20</v>
      </c>
    </row>
    <row r="387" spans="1:5" ht="25.5">
      <c r="A387" s="3">
        <v>898</v>
      </c>
      <c r="B387" s="3">
        <v>20824</v>
      </c>
      <c r="C387" s="3" t="s">
        <v>271</v>
      </c>
      <c r="D387" s="3" t="s">
        <v>272</v>
      </c>
      <c r="E387" s="6">
        <v>1</v>
      </c>
    </row>
    <row r="388" spans="1:5" ht="25.5">
      <c r="A388" s="3">
        <v>903</v>
      </c>
      <c r="B388" s="3">
        <v>20829</v>
      </c>
      <c r="C388" s="3" t="s">
        <v>275</v>
      </c>
      <c r="D388" s="3" t="s">
        <v>276</v>
      </c>
      <c r="E388" s="6">
        <v>10</v>
      </c>
    </row>
    <row r="389" spans="1:5" ht="25.5">
      <c r="A389" s="3">
        <v>1487</v>
      </c>
      <c r="B389" s="3">
        <v>21135</v>
      </c>
      <c r="C389" s="3" t="s">
        <v>333</v>
      </c>
      <c r="D389" s="3" t="s">
        <v>334</v>
      </c>
      <c r="E389" s="6">
        <v>3</v>
      </c>
    </row>
    <row r="390" spans="1:5" ht="38.25">
      <c r="A390" s="3">
        <v>1495</v>
      </c>
      <c r="B390" s="3">
        <v>21143</v>
      </c>
      <c r="C390" s="3" t="s">
        <v>343</v>
      </c>
      <c r="D390" s="3" t="s">
        <v>344</v>
      </c>
      <c r="E390" s="6">
        <v>6</v>
      </c>
    </row>
    <row r="391" spans="1:5" ht="25.5">
      <c r="A391" s="3">
        <v>1788</v>
      </c>
      <c r="B391" s="3">
        <v>21412</v>
      </c>
      <c r="C391" s="3" t="s">
        <v>400</v>
      </c>
      <c r="D391" s="3" t="s">
        <v>401</v>
      </c>
      <c r="E391" s="6">
        <v>5</v>
      </c>
    </row>
    <row r="392" spans="1:5" ht="12.75" customHeight="1">
      <c r="A392" s="12" t="s">
        <v>644</v>
      </c>
      <c r="B392" s="11"/>
      <c r="C392" s="11"/>
      <c r="D392" s="11"/>
      <c r="E392" s="11"/>
    </row>
    <row r="393" spans="1:5" ht="13.5" thickBot="1">
      <c r="A393" s="1" t="s">
        <v>408</v>
      </c>
      <c r="B393" s="3">
        <v>1117</v>
      </c>
      <c r="C393" s="1" t="s">
        <v>407</v>
      </c>
      <c r="D393" s="67" t="s">
        <v>406</v>
      </c>
      <c r="E393" s="11"/>
    </row>
    <row r="394" spans="1:5" ht="27" customHeight="1" thickBot="1">
      <c r="A394" s="12" t="s">
        <v>405</v>
      </c>
      <c r="B394" s="11"/>
      <c r="C394" s="11"/>
      <c r="D394" s="69" t="s">
        <v>404</v>
      </c>
      <c r="E394" s="70"/>
    </row>
    <row r="395" spans="1:5" ht="25.5">
      <c r="A395" s="1" t="s">
        <v>5</v>
      </c>
      <c r="B395" s="1" t="s">
        <v>6</v>
      </c>
      <c r="C395" s="1" t="s">
        <v>8</v>
      </c>
      <c r="D395" s="68" t="s">
        <v>9</v>
      </c>
      <c r="E395" s="68" t="s">
        <v>11</v>
      </c>
    </row>
    <row r="396" spans="1:5" ht="15">
      <c r="A396" s="3">
        <v>55</v>
      </c>
      <c r="B396" s="3">
        <v>20004</v>
      </c>
      <c r="C396" s="3" t="s">
        <v>15</v>
      </c>
      <c r="D396" s="3" t="s">
        <v>16</v>
      </c>
      <c r="E396" s="6">
        <v>2</v>
      </c>
    </row>
    <row r="397" spans="1:5" ht="15">
      <c r="A397" s="3">
        <v>56</v>
      </c>
      <c r="B397" s="3">
        <v>20005</v>
      </c>
      <c r="C397" s="3" t="s">
        <v>17</v>
      </c>
      <c r="D397" s="3" t="s">
        <v>18</v>
      </c>
      <c r="E397" s="6">
        <v>1</v>
      </c>
    </row>
    <row r="398" spans="1:5" ht="38.25">
      <c r="A398" s="3">
        <v>112</v>
      </c>
      <c r="B398" s="3">
        <v>20061</v>
      </c>
      <c r="C398" s="3" t="s">
        <v>35</v>
      </c>
      <c r="D398" s="3" t="s">
        <v>36</v>
      </c>
      <c r="E398" s="6">
        <v>5</v>
      </c>
    </row>
    <row r="399" spans="1:5" ht="25.5">
      <c r="A399" s="3">
        <v>118</v>
      </c>
      <c r="B399" s="3">
        <v>20067</v>
      </c>
      <c r="C399" s="3" t="s">
        <v>39</v>
      </c>
      <c r="D399" s="3" t="s">
        <v>40</v>
      </c>
      <c r="E399" s="6">
        <v>3</v>
      </c>
    </row>
    <row r="400" spans="1:5" ht="38.25">
      <c r="A400" s="3">
        <v>216</v>
      </c>
      <c r="B400" s="3">
        <v>20165</v>
      </c>
      <c r="C400" s="3" t="s">
        <v>71</v>
      </c>
      <c r="D400" s="3" t="s">
        <v>72</v>
      </c>
      <c r="E400" s="6">
        <v>2</v>
      </c>
    </row>
    <row r="401" spans="1:5" ht="25.5">
      <c r="A401" s="3">
        <v>227</v>
      </c>
      <c r="B401" s="3">
        <v>20176</v>
      </c>
      <c r="C401" s="3" t="s">
        <v>85</v>
      </c>
      <c r="D401" s="3" t="s">
        <v>86</v>
      </c>
      <c r="E401" s="6">
        <v>1</v>
      </c>
    </row>
    <row r="402" spans="1:5" ht="25.5">
      <c r="A402" s="3">
        <v>547</v>
      </c>
      <c r="B402" s="3">
        <v>20494</v>
      </c>
      <c r="C402" s="3" t="s">
        <v>169</v>
      </c>
      <c r="D402" s="3" t="s">
        <v>170</v>
      </c>
      <c r="E402" s="6">
        <v>1</v>
      </c>
    </row>
    <row r="403" spans="1:5" ht="25.5">
      <c r="A403" s="3">
        <v>548</v>
      </c>
      <c r="B403" s="3">
        <v>20495</v>
      </c>
      <c r="C403" s="3" t="s">
        <v>171</v>
      </c>
      <c r="D403" s="3" t="s">
        <v>172</v>
      </c>
      <c r="E403" s="6">
        <v>1</v>
      </c>
    </row>
    <row r="404" spans="1:5" ht="25.5">
      <c r="A404" s="3">
        <v>628</v>
      </c>
      <c r="B404" s="3">
        <v>20575</v>
      </c>
      <c r="C404" s="3" t="s">
        <v>201</v>
      </c>
      <c r="D404" s="3" t="s">
        <v>202</v>
      </c>
      <c r="E404" s="6">
        <v>2</v>
      </c>
    </row>
    <row r="405" spans="1:5" ht="76.5">
      <c r="A405" s="3">
        <v>809</v>
      </c>
      <c r="B405" s="3">
        <v>20756</v>
      </c>
      <c r="C405" s="3" t="s">
        <v>253</v>
      </c>
      <c r="D405" s="3" t="s">
        <v>254</v>
      </c>
      <c r="E405" s="6">
        <v>10</v>
      </c>
    </row>
    <row r="406" spans="1:5" ht="25.5">
      <c r="A406" s="3">
        <v>900</v>
      </c>
      <c r="B406" s="3">
        <v>20826</v>
      </c>
      <c r="C406" s="3" t="s">
        <v>273</v>
      </c>
      <c r="D406" s="3" t="s">
        <v>274</v>
      </c>
      <c r="E406" s="6">
        <v>1</v>
      </c>
    </row>
    <row r="407" spans="1:5" ht="38.25">
      <c r="A407" s="3">
        <v>1495</v>
      </c>
      <c r="B407" s="3">
        <v>21143</v>
      </c>
      <c r="C407" s="3" t="s">
        <v>343</v>
      </c>
      <c r="D407" s="3" t="s">
        <v>344</v>
      </c>
      <c r="E407" s="6">
        <v>2</v>
      </c>
    </row>
    <row r="408" spans="1:5" ht="25.5">
      <c r="A408" s="3">
        <v>1533</v>
      </c>
      <c r="B408" s="3">
        <v>21180</v>
      </c>
      <c r="C408" s="3" t="s">
        <v>363</v>
      </c>
      <c r="D408" s="3" t="s">
        <v>364</v>
      </c>
      <c r="E408" s="6">
        <v>1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6:E6"/>
    <mergeCell ref="A394:C394"/>
    <mergeCell ref="D394:E394"/>
    <mergeCell ref="D374:E374"/>
    <mergeCell ref="A375:C375"/>
    <mergeCell ref="D375:E375"/>
    <mergeCell ref="A392:E392"/>
    <mergeCell ref="D393:E393"/>
    <mergeCell ref="A353:E353"/>
    <mergeCell ref="D354:E354"/>
    <mergeCell ref="A355:C355"/>
    <mergeCell ref="D355:E355"/>
    <mergeCell ref="A373:E373"/>
    <mergeCell ref="D337:E337"/>
    <mergeCell ref="D323:E323"/>
    <mergeCell ref="A324:C324"/>
    <mergeCell ref="D324:E324"/>
    <mergeCell ref="A328:E328"/>
    <mergeCell ref="D329:E329"/>
    <mergeCell ref="A330:C330"/>
    <mergeCell ref="D330:E330"/>
    <mergeCell ref="A335:E335"/>
    <mergeCell ref="D336:E336"/>
    <mergeCell ref="A337:C337"/>
    <mergeCell ref="A313:E313"/>
    <mergeCell ref="D314:E314"/>
    <mergeCell ref="A315:C315"/>
    <mergeCell ref="D315:E315"/>
    <mergeCell ref="A322:E322"/>
    <mergeCell ref="D310:E310"/>
    <mergeCell ref="D264:E264"/>
    <mergeCell ref="A265:C265"/>
    <mergeCell ref="D265:E265"/>
    <mergeCell ref="A293:E293"/>
    <mergeCell ref="D294:E294"/>
    <mergeCell ref="A295:C295"/>
    <mergeCell ref="D295:E295"/>
    <mergeCell ref="A308:E308"/>
    <mergeCell ref="D309:E309"/>
    <mergeCell ref="A310:C310"/>
    <mergeCell ref="A252:E252"/>
    <mergeCell ref="D253:E253"/>
    <mergeCell ref="A254:C254"/>
    <mergeCell ref="D254:E254"/>
    <mergeCell ref="A263:E263"/>
    <mergeCell ref="D219:E219"/>
    <mergeCell ref="D171:E171"/>
    <mergeCell ref="A172:C172"/>
    <mergeCell ref="D172:E172"/>
    <mergeCell ref="A183:E183"/>
    <mergeCell ref="D184:E184"/>
    <mergeCell ref="A185:C185"/>
    <mergeCell ref="D185:E185"/>
    <mergeCell ref="A217:E217"/>
    <mergeCell ref="D218:E218"/>
    <mergeCell ref="A219:C219"/>
    <mergeCell ref="A165:E165"/>
    <mergeCell ref="D166:E166"/>
    <mergeCell ref="A167:C167"/>
    <mergeCell ref="D167:E167"/>
    <mergeCell ref="A170:E170"/>
    <mergeCell ref="D162:E162"/>
    <mergeCell ref="D67:E67"/>
    <mergeCell ref="A68:C68"/>
    <mergeCell ref="D68:E68"/>
    <mergeCell ref="A80:E80"/>
    <mergeCell ref="D81:E81"/>
    <mergeCell ref="A82:C82"/>
    <mergeCell ref="D82:E82"/>
    <mergeCell ref="A160:E160"/>
    <mergeCell ref="D161:E161"/>
    <mergeCell ref="A162:C162"/>
    <mergeCell ref="A8:E8"/>
    <mergeCell ref="A9:E9"/>
    <mergeCell ref="D10:E10"/>
    <mergeCell ref="A11:C11"/>
    <mergeCell ref="D11:E11"/>
    <mergeCell ref="A61:E61"/>
    <mergeCell ref="D62:E62"/>
    <mergeCell ref="A63:C63"/>
    <mergeCell ref="D63:E63"/>
    <mergeCell ref="A66:E66"/>
  </mergeCells>
  <printOptions horizontalCentered="1"/>
  <pageMargins left="0.7086614173228347" right="0.7086614173228347" top="0.9448818897637796" bottom="0.9448818897637796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&amp;R&amp;P.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6">
      <selection activeCell="C42" sqref="C42:C43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6.42187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17" t="s">
        <v>578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20"/>
      <c r="C2" s="19"/>
      <c r="D2" s="19"/>
      <c r="E2" s="19"/>
      <c r="F2" s="19"/>
      <c r="G2" s="19"/>
      <c r="H2" s="19"/>
    </row>
    <row r="3" spans="1:8" ht="12.75">
      <c r="A3" s="21" t="s">
        <v>579</v>
      </c>
      <c r="B3" s="22" t="s">
        <v>580</v>
      </c>
      <c r="C3" s="23" t="s">
        <v>581</v>
      </c>
      <c r="D3" s="23" t="s">
        <v>582</v>
      </c>
      <c r="E3" s="23" t="s">
        <v>583</v>
      </c>
      <c r="F3" s="23" t="s">
        <v>584</v>
      </c>
      <c r="G3" s="23" t="s">
        <v>585</v>
      </c>
      <c r="H3" s="23" t="s">
        <v>586</v>
      </c>
    </row>
    <row r="4" spans="1:8" ht="76.5">
      <c r="A4" s="24" t="s">
        <v>587</v>
      </c>
      <c r="B4" s="25" t="s">
        <v>588</v>
      </c>
      <c r="C4" s="26" t="s">
        <v>589</v>
      </c>
      <c r="D4" s="26" t="s">
        <v>590</v>
      </c>
      <c r="E4" s="27">
        <v>475286375</v>
      </c>
      <c r="F4" s="27">
        <v>725540657</v>
      </c>
      <c r="G4" s="28" t="s">
        <v>591</v>
      </c>
      <c r="H4" s="29"/>
    </row>
    <row r="5" spans="1:8" ht="12.75">
      <c r="A5" s="30"/>
      <c r="B5" s="31"/>
      <c r="C5" s="31"/>
      <c r="D5" s="31"/>
      <c r="E5" s="31"/>
      <c r="F5" s="31"/>
      <c r="G5" s="31"/>
      <c r="H5" s="31"/>
    </row>
    <row r="6" spans="1:8" ht="114.75">
      <c r="A6" s="24" t="s">
        <v>592</v>
      </c>
      <c r="B6" s="25" t="s">
        <v>593</v>
      </c>
      <c r="C6" s="26" t="s">
        <v>594</v>
      </c>
      <c r="D6" s="32" t="s">
        <v>595</v>
      </c>
      <c r="E6" s="27"/>
      <c r="F6" s="29"/>
      <c r="G6" s="33" t="s">
        <v>591</v>
      </c>
      <c r="H6" s="29"/>
    </row>
    <row r="7" spans="1:8" ht="12.75">
      <c r="A7" s="30"/>
      <c r="B7" s="31"/>
      <c r="C7" s="31"/>
      <c r="D7" s="31"/>
      <c r="E7" s="31"/>
      <c r="F7" s="31"/>
      <c r="G7" s="31"/>
      <c r="H7" s="31"/>
    </row>
    <row r="8" spans="1:8" ht="38.25">
      <c r="A8" s="24" t="s">
        <v>596</v>
      </c>
      <c r="B8" s="25"/>
      <c r="C8" s="26" t="s">
        <v>597</v>
      </c>
      <c r="D8" s="26" t="s">
        <v>598</v>
      </c>
      <c r="E8" s="27">
        <v>475286012</v>
      </c>
      <c r="F8" s="27">
        <v>702201972</v>
      </c>
      <c r="G8" s="28" t="s">
        <v>591</v>
      </c>
      <c r="H8" s="33" t="s">
        <v>599</v>
      </c>
    </row>
    <row r="9" spans="1:8" ht="12.75">
      <c r="A9" s="30"/>
      <c r="B9" s="31"/>
      <c r="C9" s="31"/>
      <c r="D9" s="31"/>
      <c r="E9" s="31"/>
      <c r="F9" s="31"/>
      <c r="G9" s="31"/>
      <c r="H9" s="31"/>
    </row>
    <row r="10" spans="1:8" ht="38.25">
      <c r="A10" s="24" t="s">
        <v>600</v>
      </c>
      <c r="B10" s="25" t="s">
        <v>601</v>
      </c>
      <c r="C10" s="26" t="s">
        <v>602</v>
      </c>
      <c r="D10" s="26" t="s">
        <v>603</v>
      </c>
      <c r="E10" s="27">
        <v>475284231</v>
      </c>
      <c r="F10" s="29"/>
      <c r="G10" s="33" t="s">
        <v>591</v>
      </c>
      <c r="H10" s="33" t="s">
        <v>604</v>
      </c>
    </row>
    <row r="11" spans="1:8" ht="12.75">
      <c r="A11" s="30"/>
      <c r="B11" s="31"/>
      <c r="C11" s="31"/>
      <c r="D11" s="31"/>
      <c r="E11" s="31"/>
      <c r="F11" s="31"/>
      <c r="G11" s="31"/>
      <c r="H11" s="31"/>
    </row>
    <row r="12" spans="1:8" ht="25.5">
      <c r="A12" s="34" t="s">
        <v>605</v>
      </c>
      <c r="B12" s="35" t="s">
        <v>606</v>
      </c>
      <c r="C12" s="36" t="s">
        <v>607</v>
      </c>
      <c r="D12" s="37" t="s">
        <v>608</v>
      </c>
      <c r="E12" s="27">
        <v>475285530</v>
      </c>
      <c r="F12" s="29"/>
      <c r="G12" s="33" t="s">
        <v>609</v>
      </c>
      <c r="H12" s="37" t="s">
        <v>610</v>
      </c>
    </row>
    <row r="13" spans="1:8" ht="25.5">
      <c r="A13" s="34"/>
      <c r="B13" s="38"/>
      <c r="C13" s="36" t="s">
        <v>611</v>
      </c>
      <c r="D13" s="37" t="s">
        <v>612</v>
      </c>
      <c r="E13" s="27">
        <v>475285517</v>
      </c>
      <c r="F13" s="29"/>
      <c r="G13" s="33" t="s">
        <v>609</v>
      </c>
      <c r="H13" s="29"/>
    </row>
    <row r="14" spans="1:8" ht="25.5">
      <c r="A14" s="34"/>
      <c r="B14" s="39"/>
      <c r="C14" s="36" t="s">
        <v>613</v>
      </c>
      <c r="D14" s="33"/>
      <c r="E14" s="27"/>
      <c r="F14" s="29"/>
      <c r="G14" s="33" t="s">
        <v>609</v>
      </c>
      <c r="H14" s="29"/>
    </row>
    <row r="15" spans="1:8" ht="12.75">
      <c r="A15" s="30"/>
      <c r="B15" s="31"/>
      <c r="C15" s="31"/>
      <c r="D15" s="31"/>
      <c r="E15" s="31"/>
      <c r="F15" s="31"/>
      <c r="G15" s="31"/>
      <c r="H15" s="31"/>
    </row>
    <row r="16" spans="1:8" ht="25.5">
      <c r="A16" s="24" t="s">
        <v>614</v>
      </c>
      <c r="B16" s="25"/>
      <c r="C16" s="36" t="s">
        <v>615</v>
      </c>
      <c r="D16" s="29" t="s">
        <v>616</v>
      </c>
      <c r="E16" s="27">
        <v>475287242</v>
      </c>
      <c r="F16" s="29"/>
      <c r="G16" s="33" t="s">
        <v>591</v>
      </c>
      <c r="H16" s="29"/>
    </row>
    <row r="17" spans="1:8" ht="12.75">
      <c r="A17" s="30"/>
      <c r="B17" s="31"/>
      <c r="C17" s="31"/>
      <c r="D17" s="31"/>
      <c r="E17" s="31"/>
      <c r="F17" s="31"/>
      <c r="G17" s="31"/>
      <c r="H17" s="31"/>
    </row>
    <row r="18" spans="1:8" ht="38.25">
      <c r="A18" s="40" t="s">
        <v>617</v>
      </c>
      <c r="B18" s="41" t="s">
        <v>618</v>
      </c>
      <c r="C18" s="29" t="s">
        <v>619</v>
      </c>
      <c r="D18" s="32" t="s">
        <v>595</v>
      </c>
      <c r="E18" s="29"/>
      <c r="F18" s="29"/>
      <c r="G18" s="33" t="s">
        <v>591</v>
      </c>
      <c r="H18" s="29"/>
    </row>
    <row r="19" spans="1:8" ht="38.25">
      <c r="A19" s="42"/>
      <c r="B19" s="43"/>
      <c r="C19" s="29" t="s">
        <v>620</v>
      </c>
      <c r="D19" s="32" t="s">
        <v>595</v>
      </c>
      <c r="E19" s="29"/>
      <c r="F19" s="29"/>
      <c r="G19" s="33" t="s">
        <v>591</v>
      </c>
      <c r="H19" s="29"/>
    </row>
    <row r="20" spans="1:8" ht="12.75">
      <c r="A20" s="30"/>
      <c r="B20" s="31"/>
      <c r="C20" s="31"/>
      <c r="D20" s="31"/>
      <c r="E20" s="31"/>
      <c r="F20" s="31"/>
      <c r="G20" s="31"/>
      <c r="H20" s="31"/>
    </row>
    <row r="21" spans="1:8" ht="38.25">
      <c r="A21" s="24" t="s">
        <v>621</v>
      </c>
      <c r="B21" s="25" t="s">
        <v>622</v>
      </c>
      <c r="C21" s="29" t="s">
        <v>623</v>
      </c>
      <c r="D21" s="32" t="s">
        <v>595</v>
      </c>
      <c r="E21" s="29"/>
      <c r="F21" s="29"/>
      <c r="G21" s="33" t="s">
        <v>591</v>
      </c>
      <c r="H21" s="29"/>
    </row>
    <row r="22" spans="1:8" ht="12.75">
      <c r="A22" s="30" t="s">
        <v>624</v>
      </c>
      <c r="B22" s="31"/>
      <c r="C22" s="31"/>
      <c r="D22" s="31"/>
      <c r="E22" s="31"/>
      <c r="F22" s="31"/>
      <c r="G22" s="31"/>
      <c r="H22" s="31"/>
    </row>
    <row r="23" spans="1:8" ht="51">
      <c r="A23" s="24" t="s">
        <v>625</v>
      </c>
      <c r="B23" s="25" t="s">
        <v>626</v>
      </c>
      <c r="C23" s="33" t="s">
        <v>619</v>
      </c>
      <c r="D23" s="32" t="s">
        <v>595</v>
      </c>
      <c r="E23" s="29"/>
      <c r="F23" s="29"/>
      <c r="G23" s="33" t="s">
        <v>591</v>
      </c>
      <c r="H23" s="29"/>
    </row>
    <row r="24" spans="1:8" ht="12.75">
      <c r="A24" s="30"/>
      <c r="B24" s="31"/>
      <c r="C24" s="31"/>
      <c r="D24" s="31"/>
      <c r="E24" s="31"/>
      <c r="F24" s="31"/>
      <c r="G24" s="31"/>
      <c r="H24" s="31"/>
    </row>
    <row r="25" spans="1:8" ht="51">
      <c r="A25" s="24" t="s">
        <v>627</v>
      </c>
      <c r="B25" s="25" t="s">
        <v>628</v>
      </c>
      <c r="C25" s="29" t="s">
        <v>629</v>
      </c>
      <c r="D25" s="32" t="s">
        <v>595</v>
      </c>
      <c r="E25" s="29"/>
      <c r="F25" s="29"/>
      <c r="G25" s="33" t="s">
        <v>591</v>
      </c>
      <c r="H25" s="29"/>
    </row>
    <row r="26" spans="1:8" ht="12.75">
      <c r="A26" s="30"/>
      <c r="B26" s="31"/>
      <c r="C26" s="31"/>
      <c r="D26" s="31"/>
      <c r="E26" s="31"/>
      <c r="F26" s="31"/>
      <c r="G26" s="31"/>
      <c r="H26" s="31"/>
    </row>
    <row r="27" spans="1:8" ht="26.25" thickBot="1">
      <c r="A27" s="44" t="s">
        <v>630</v>
      </c>
      <c r="B27" s="45"/>
      <c r="C27" s="46" t="s">
        <v>631</v>
      </c>
      <c r="D27" s="46" t="s">
        <v>632</v>
      </c>
      <c r="E27" s="46" t="s">
        <v>633</v>
      </c>
      <c r="F27" s="46"/>
      <c r="G27" s="47" t="s">
        <v>591</v>
      </c>
      <c r="H27" s="47" t="s">
        <v>634</v>
      </c>
    </row>
    <row r="28" spans="1:8" ht="13.5" thickBot="1">
      <c r="A28" s="30"/>
      <c r="B28" s="31"/>
      <c r="C28" s="31"/>
      <c r="D28" s="31"/>
      <c r="E28" s="31"/>
      <c r="F28" s="31"/>
      <c r="G28" s="31"/>
      <c r="H28" s="31"/>
    </row>
    <row r="29" spans="1:8" ht="24.75" thickBot="1">
      <c r="A29" s="44" t="s">
        <v>635</v>
      </c>
      <c r="B29" s="45"/>
      <c r="C29" s="46" t="s">
        <v>589</v>
      </c>
      <c r="D29" s="48" t="s">
        <v>636</v>
      </c>
      <c r="E29" s="49">
        <v>475286044</v>
      </c>
      <c r="F29" s="46"/>
      <c r="G29" s="47" t="s">
        <v>637</v>
      </c>
      <c r="H29" s="50" t="s">
        <v>638</v>
      </c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3.5" thickBot="1">
      <c r="A31" s="9"/>
      <c r="B31" s="9"/>
      <c r="C31" s="9"/>
      <c r="D31" s="9"/>
      <c r="E31" s="9"/>
      <c r="F31" s="9"/>
      <c r="G31" s="9"/>
      <c r="H31" s="9"/>
    </row>
    <row r="32" spans="1:8" ht="15.75" thickBot="1">
      <c r="A32" s="51" t="s">
        <v>639</v>
      </c>
      <c r="B32" s="52"/>
      <c r="C32" s="52"/>
      <c r="D32" s="52"/>
      <c r="E32" s="52"/>
      <c r="F32" s="53"/>
      <c r="G32" s="9"/>
      <c r="H32" s="9"/>
    </row>
    <row r="33" spans="1:8" ht="13.5" thickBot="1">
      <c r="A33" s="54" t="s">
        <v>640</v>
      </c>
      <c r="B33" s="55"/>
      <c r="C33" s="56" t="s">
        <v>641</v>
      </c>
      <c r="D33" s="56" t="s">
        <v>583</v>
      </c>
      <c r="E33" s="57" t="s">
        <v>585</v>
      </c>
      <c r="F33" s="58"/>
      <c r="G33" s="9"/>
      <c r="H33" s="9"/>
    </row>
    <row r="34" spans="1:8" ht="13.5" thickBot="1">
      <c r="A34" s="59"/>
      <c r="B34" s="60"/>
      <c r="C34" s="61"/>
      <c r="D34" s="62"/>
      <c r="E34" s="63"/>
      <c r="F34" s="64"/>
      <c r="G34" s="9"/>
      <c r="H34" s="9"/>
    </row>
  </sheetData>
  <mergeCells count="18">
    <mergeCell ref="A24:H24"/>
    <mergeCell ref="A26:H26"/>
    <mergeCell ref="A28:H28"/>
    <mergeCell ref="A32:F32"/>
    <mergeCell ref="E33:F33"/>
    <mergeCell ref="A15:H15"/>
    <mergeCell ref="A17:H17"/>
    <mergeCell ref="A18:A19"/>
    <mergeCell ref="B18:B19"/>
    <mergeCell ref="A20:H20"/>
    <mergeCell ref="A22:H22"/>
    <mergeCell ref="A1:H1"/>
    <mergeCell ref="A5:H5"/>
    <mergeCell ref="A7:H7"/>
    <mergeCell ref="A9:H9"/>
    <mergeCell ref="A11:H11"/>
    <mergeCell ref="A12:A14"/>
    <mergeCell ref="B12:B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2017-11-06T06:50:49Z</cp:lastPrinted>
  <dcterms:created xsi:type="dcterms:W3CDTF">2017-11-01T07:54:08Z</dcterms:created>
  <dcterms:modified xsi:type="dcterms:W3CDTF">2017-11-09T11:26:21Z</dcterms:modified>
  <cp:category/>
  <cp:version/>
  <cp:contentType/>
  <cp:contentStatus/>
</cp:coreProperties>
</file>