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20" windowHeight="12135" activeTab="0"/>
  </bookViews>
  <sheets>
    <sheet name="List1" sheetId="1" r:id="rId1"/>
    <sheet name="List2" sheetId="2" r:id="rId2"/>
    <sheet name="List3" sheetId="3" r:id="rId3"/>
  </sheets>
  <definedNames>
    <definedName name="_xlnm.Print_Area" localSheetId="0">'List1'!$A$6:$F$16</definedName>
  </definedNames>
  <calcPr fullCalcOnLoad="1"/>
</workbook>
</file>

<file path=xl/sharedStrings.xml><?xml version="1.0" encoding="utf-8"?>
<sst xmlns="http://schemas.openxmlformats.org/spreadsheetml/2006/main" count="437" uniqueCount="211">
  <si>
    <t>Požadavek</t>
  </si>
  <si>
    <t>Počet kusů:</t>
  </si>
  <si>
    <t>Minimální konfigurace:</t>
  </si>
  <si>
    <t>DPH</t>
  </si>
  <si>
    <t>Ks</t>
  </si>
  <si>
    <t>Cena</t>
  </si>
  <si>
    <t>Položka</t>
  </si>
  <si>
    <t>Předmět</t>
  </si>
  <si>
    <t>1A</t>
  </si>
  <si>
    <t>Záruka:</t>
  </si>
  <si>
    <t xml:space="preserve">Příloha č.1  Podrobná specifikace položek </t>
  </si>
  <si>
    <t>PC</t>
  </si>
  <si>
    <t>FSE</t>
  </si>
  <si>
    <t>systém</t>
  </si>
  <si>
    <t>technologie</t>
  </si>
  <si>
    <t>tiskové rozlišení</t>
  </si>
  <si>
    <t>rozhraní</t>
  </si>
  <si>
    <t>kompatibilní s 32 a 64 bitovým operačním systémem</t>
  </si>
  <si>
    <t>rozlišení skeneru</t>
  </si>
  <si>
    <t>funkce skeneru</t>
  </si>
  <si>
    <t>barevná multifunkční tiskárna</t>
  </si>
  <si>
    <t>rychlost výstupu A4</t>
  </si>
  <si>
    <t>barevné inkoustove zarizeni</t>
  </si>
  <si>
    <t>min.1200x2400dpi</t>
  </si>
  <si>
    <t>Standard USB, RJ-45, WiFi</t>
  </si>
  <si>
    <t>ADF podavač pro min. 30 listů</t>
  </si>
  <si>
    <t>Max.5760x1440 dpi</t>
  </si>
  <si>
    <t>plnobarevně min. 5 str./min., černobíle 9 str./min.</t>
  </si>
  <si>
    <t>2A</t>
  </si>
  <si>
    <t>Nabízený produkt (produktové číslo)</t>
  </si>
  <si>
    <t>REK OVZ</t>
  </si>
  <si>
    <t>Externí HDD</t>
  </si>
  <si>
    <t>Barevná multifunkční tiskárna</t>
  </si>
  <si>
    <t>Kapacita:</t>
  </si>
  <si>
    <t>min. 500 GB</t>
  </si>
  <si>
    <t>Rozhraní:</t>
  </si>
  <si>
    <t>min. USB 3.0</t>
  </si>
  <si>
    <t>Formát disku:</t>
  </si>
  <si>
    <t>2,5"</t>
  </si>
  <si>
    <t>Technologie pevného disku:</t>
  </si>
  <si>
    <t>magnetický</t>
  </si>
  <si>
    <t>Další požadavek:</t>
  </si>
  <si>
    <t>nevyžaduje napájecí zdroj</t>
  </si>
  <si>
    <t>min. 24 měsíců</t>
  </si>
  <si>
    <t>Nabídková cena bez DPH za kus (Kč)</t>
  </si>
  <si>
    <t>Nabídková cena celkem bez DPH</t>
  </si>
  <si>
    <t>Nabídková cena celkem včetně DPH</t>
  </si>
  <si>
    <t>Maximální cena celkem bez DPH, kterou nelze překročit</t>
  </si>
  <si>
    <t>PC All in One</t>
  </si>
  <si>
    <t>PF - KB0 - 43202 01 0000 01</t>
  </si>
  <si>
    <t>3A</t>
  </si>
  <si>
    <t>PF - OMP</t>
  </si>
  <si>
    <t>PC - All in One s OS</t>
  </si>
  <si>
    <t xml:space="preserve">Počet kusů: </t>
  </si>
  <si>
    <t>displej:</t>
  </si>
  <si>
    <t>min. úhlopříčka 21,5", rozlišení  min.Full HD (1920x1080), podsvícení WLED</t>
  </si>
  <si>
    <t>Zdroj:</t>
  </si>
  <si>
    <t>zdroj výkon min. 65W</t>
  </si>
  <si>
    <t>Procesor:</t>
  </si>
  <si>
    <t>Paměť RAM</t>
  </si>
  <si>
    <t>min. 8 GB  DDR3</t>
  </si>
  <si>
    <t>Pevný disk:</t>
  </si>
  <si>
    <t>min. 1TB, 7200 ot/min</t>
  </si>
  <si>
    <t>Mechaniky pro média:</t>
  </si>
  <si>
    <t>optická DVD+-RW + podpora zápisu</t>
  </si>
  <si>
    <t>Síťová karta</t>
  </si>
  <si>
    <t>100/1000 Mb Ethernet, Bluetooth, Wi-Fi</t>
  </si>
  <si>
    <t>Vstupní a výstupní porty:</t>
  </si>
  <si>
    <t>vstup a výstup pro sluchátka a mikrofon  na předním panelu</t>
  </si>
  <si>
    <t>min 2x USB 2.0 port, min 2xUSB 3.0/3.1 port, HDMI, čtečka paměťových karet,  konektor pro sluchátka/mikrofon</t>
  </si>
  <si>
    <t>Příslušenství:</t>
  </si>
  <si>
    <t>USB klávesnice a USB optická myš, zdroj napájení</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</si>
  <si>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</si>
  <si>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</si>
  <si>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Požadavky na servis:</t>
  </si>
  <si>
    <t>Zahájení a ukončení servisního zásahu v místě instalace</t>
  </si>
  <si>
    <t>Záruční doba</t>
  </si>
  <si>
    <r>
      <rPr>
        <sz val="10"/>
        <rFont val="Arial"/>
        <family val="2"/>
      </rPr>
      <t>min 2 roky</t>
    </r>
    <r>
      <rPr>
        <sz val="10"/>
        <color indexed="8"/>
        <rFont val="Arial"/>
        <family val="2"/>
      </rPr>
      <t xml:space="preserve"> na sestavu</t>
    </r>
  </si>
  <si>
    <t>PF - KBO</t>
  </si>
  <si>
    <t>Displej:</t>
  </si>
  <si>
    <t>PF - OMP - 43102 01 0000 01</t>
  </si>
  <si>
    <t>dataprojektor</t>
  </si>
  <si>
    <t>4A</t>
  </si>
  <si>
    <t>4B</t>
  </si>
  <si>
    <r>
      <t xml:space="preserve">PC - Počítač kancelářský pro práci s větším množstvím dat a aplikací s OS podle FIS: 21257 - </t>
    </r>
    <r>
      <rPr>
        <b/>
        <sz val="10"/>
        <rFont val="Arial"/>
        <family val="2"/>
      </rPr>
      <t>aktualizace pro rok 2017</t>
    </r>
  </si>
  <si>
    <t>Počítačová skříň:</t>
  </si>
  <si>
    <t>middletower, min 2 USB zepředu, sluchatka a mikrofon vstup zepředu</t>
  </si>
  <si>
    <t>zdroj výkon min. 400W, účinnost min 80%, aktivní PFC, ATX 12V v2.3, 2x 12V oddělené napájecí větve, konektory: min 5x SATA napájecí konektory , min 2x MOLEX 4pin, min 1x FDD, min 2x PCI-E6, min 1x ATX, min 1x CPU 4 pin, EPS 12V V2.92, tichý ventilátor</t>
  </si>
  <si>
    <r>
      <t>x86-64 kompatibilní, PassMark CPU Mark min.</t>
    </r>
    <r>
      <rPr>
        <sz val="10"/>
        <color indexed="36"/>
        <rFont val="Arial"/>
        <family val="2"/>
      </rPr>
      <t xml:space="preserve"> </t>
    </r>
    <r>
      <rPr>
        <sz val="10"/>
        <rFont val="Arial"/>
        <family val="2"/>
      </rPr>
      <t>8097</t>
    </r>
    <r>
      <rPr>
        <sz val="10"/>
        <color indexed="40"/>
        <rFont val="Arial"/>
        <family val="2"/>
      </rPr>
      <t xml:space="preserve"> </t>
    </r>
    <r>
      <rPr>
        <sz val="10"/>
        <rFont val="Arial"/>
        <family val="2"/>
      </rPr>
      <t>(2116 single thread) dle www.cpubenchmark.net Dodavatel uvede celkovou průměrnou hodnotu bodů ze všech měření. Tuto hodnotu zadavatel doporučuje doložit printscreenem ze stránky www.cpubenchmark.net</t>
    </r>
    <r>
      <rPr>
        <sz val="10"/>
        <color indexed="40"/>
        <rFont val="Arial"/>
        <family val="2"/>
      </rPr>
      <t xml:space="preserve"> </t>
    </r>
  </si>
  <si>
    <t>základní deska</t>
  </si>
  <si>
    <r>
      <t xml:space="preserve">PCIe x16, </t>
    </r>
    <r>
      <rPr>
        <sz val="10"/>
        <rFont val="Arial"/>
        <family val="2"/>
      </rPr>
      <t>PCI-E</t>
    </r>
    <r>
      <rPr>
        <sz val="10"/>
        <color indexed="10"/>
        <rFont val="Arial"/>
        <family val="2"/>
      </rPr>
      <t xml:space="preserve"> </t>
    </r>
    <r>
      <rPr>
        <sz val="10"/>
        <color indexed="8"/>
        <rFont val="Arial"/>
        <family val="2"/>
      </rPr>
      <t>, 6x SATA III, 1x M.2, HDMI, DVI, D-Sub,min 2 x port USB 2.0, min 4x port USB 3.0,  4x DDR4 DIMM</t>
    </r>
  </si>
  <si>
    <r>
      <t>8 GB DDR4</t>
    </r>
    <r>
      <rPr>
        <sz val="10"/>
        <color indexed="36"/>
        <rFont val="Arial"/>
        <family val="2"/>
      </rPr>
      <t xml:space="preserve"> </t>
    </r>
    <r>
      <rPr>
        <sz val="10"/>
        <rFont val="Arial"/>
        <family val="2"/>
      </rPr>
      <t>možnost rozšíření na 32GB (min. 2 volné sloty)</t>
    </r>
  </si>
  <si>
    <t>min. 1TB, 7200 ot/min, SATA 6Gb/s, min 64MB Cache</t>
  </si>
  <si>
    <t>DVD+-RW/RAM/DL, podpora zápisu na tato média</t>
  </si>
  <si>
    <t>100/1000 Mb Ethernet, s podporou PXE</t>
  </si>
  <si>
    <t>Zvuková karta:</t>
  </si>
  <si>
    <t>ano</t>
  </si>
  <si>
    <t>Grafická karta</t>
  </si>
  <si>
    <r>
      <t xml:space="preserve">podpora 2 monitorů o rozlišení min. </t>
    </r>
    <r>
      <rPr>
        <sz val="10"/>
        <rFont val="Arial"/>
        <family val="2"/>
      </rPr>
      <t>1920x1080</t>
    </r>
    <r>
      <rPr>
        <sz val="10"/>
        <color indexed="8"/>
        <rFont val="Arial"/>
        <family val="2"/>
      </rPr>
      <t xml:space="preserve">, min.1xVGA, min. </t>
    </r>
    <r>
      <rPr>
        <sz val="10"/>
        <rFont val="Arial"/>
        <family val="2"/>
      </rPr>
      <t>1xHDMI</t>
    </r>
    <r>
      <rPr>
        <sz val="10"/>
        <color indexed="8"/>
        <rFont val="Arial"/>
        <family val="2"/>
      </rPr>
      <t>,  podpora 3D akcelerace OpenGL</t>
    </r>
  </si>
  <si>
    <t xml:space="preserve">USB porty: </t>
  </si>
  <si>
    <t>min. 6 x USB porty celkem, min 2x USB 2.0 port na zadním panelu, min 1xUSB 3.0 port na předním panelu,  min 1x USB 2.0 port na předním panelu</t>
  </si>
  <si>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</si>
  <si>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</si>
  <si>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 xml:space="preserve"> monitor:</t>
  </si>
  <si>
    <t>bez monitoru</t>
  </si>
  <si>
    <t>Požadavky na rozšiřitelnost:</t>
  </si>
  <si>
    <t>volná 1 pozice pro 5,25" mechaniku nebo disk</t>
  </si>
  <si>
    <r>
      <rPr>
        <sz val="10"/>
        <rFont val="Arial"/>
        <family val="2"/>
      </rPr>
      <t>min 2 roky</t>
    </r>
    <r>
      <rPr>
        <sz val="10"/>
        <color indexed="8"/>
        <rFont val="Arial"/>
        <family val="2"/>
      </rPr>
      <t xml:space="preserve"> na sestavu,  5 let na disky</t>
    </r>
  </si>
  <si>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</si>
  <si>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</si>
  <si>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3LCD technologie, svítivost min 3200 Alm, WUXGA rozlišení (1920x1200) popř. FullHD (1920x1080), kontrast min. 15000:1, životnost lampy min 4900 hodin ; rozhraní: D-Sub, USB, HDMI, Audio jack vstup/výstup, WiFi, úhlopříčka promítaného obrazu v rozmezí min 30 " - 300" palců, korekce lichoběžníkového zkreslení</t>
  </si>
  <si>
    <t>Záruka</t>
  </si>
  <si>
    <t>min. 2 roky</t>
  </si>
  <si>
    <t>Dataprojektor</t>
  </si>
  <si>
    <t>PF - sportovní hala</t>
  </si>
  <si>
    <t>5A</t>
  </si>
  <si>
    <t>Počítač  s OS</t>
  </si>
  <si>
    <t xml:space="preserve"> externi pozice 2x 5,25" + 1x 3,5", na předním panelu konektory 3x USB (z toho alespoň 1x USB 3),  konektory na sluchátka a mikrofon</t>
  </si>
  <si>
    <t>min 600W, aktivní PFC, certifikace 80PLUS BRONZE (nebo lepší), konektory 24pin pro napájení základní desky, 4+4pin pro CPU, alespoň 6x SATA, alespoň 2x molex, 1x FDD, 2x PCI-E (6+2pin)</t>
  </si>
  <si>
    <r>
      <rPr>
        <sz val="10"/>
        <rFont val="Arial"/>
        <family val="2"/>
      </rPr>
      <t xml:space="preserve"> CPU x86-64 kompatibilní, integrované grafické jádro, PassMark CPU Mark min. 7950 bodů (2050 single thread) dle www.cpubenchmark.net. Dodavatel uvede celkovou průměrnou hodnotu bodů ze všech měření. Tuto hodnotu zadavatel doporučuje doložit printscreenem ze stránky www.cpubenchmark.netDodavatel uvede celkovou průměrnou hodnotu bodů ze všech měření. Tuto hodnotu zadavatel doporučuje doložit printscreenem ze stránky www.cpubenchmark.net</t>
    </r>
    <r>
      <rPr>
        <sz val="10"/>
        <color indexed="40"/>
        <rFont val="Arial"/>
        <family val="2"/>
      </rPr>
      <t xml:space="preserve"> </t>
    </r>
  </si>
  <si>
    <t>4x RAM slot, podpora RAM až do 64GB, GLan (RJ-45), min 6x SATA konektor, min. 6x USB (z toho 4x USB 3.0) na zadním panelu, PS2 konektor, výstupy integrované grafické karty D-SUB + DVI + HDMI</t>
  </si>
  <si>
    <t>8GB DDR4 RAM (v 2x4GB kombinaci)</t>
  </si>
  <si>
    <t>Disk 1:</t>
  </si>
  <si>
    <t>SSD, min 240GB, SATA 6Gb/s, rychlost čtení/zápisu alespoň 500/480 MB/s</t>
  </si>
  <si>
    <t>Disk 2:</t>
  </si>
  <si>
    <t>HDD, kapacita 1TB, SATA 6Gb/s</t>
  </si>
  <si>
    <t>DVD vypalovačka, podpora zápisu na DVD+-RW/RAM/DL média</t>
  </si>
  <si>
    <t>klávesnice připojená kabelem, s podporou jazyků CZ a EN, standardní rozmístění kláves: klávesy Insert, Delete, Home, End, Page Up, Page Down a směrové šipky ve dvou samostatných blocích, bez dalších funkčních kláves mezi těmito bloky. myš USB, kabelová, 3 tlačítka a kolečko, min. délka těla 12 cm, min. délka kabelu 1,5m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</si>
  <si>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</si>
  <si>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min 2 roky</t>
  </si>
  <si>
    <t>Nezaplombovaná case - oprávněným zaměstnancům zadavatele musí být i v záruční době umožněno otevření skříně počítače a instalace dalších komponent PC</t>
  </si>
  <si>
    <t>5B</t>
  </si>
  <si>
    <t>Počítač s OS</t>
  </si>
  <si>
    <t>Předpokládaná cena celkem bez DPH</t>
  </si>
  <si>
    <r>
      <t xml:space="preserve">Předpokládaná cena celkem bez DPH. </t>
    </r>
    <r>
      <rPr>
        <b/>
        <sz val="10"/>
        <color indexed="10"/>
        <rFont val="Arial"/>
        <family val="2"/>
      </rPr>
      <t>Maximálně však 5 000,- Kč bez DPH</t>
    </r>
  </si>
  <si>
    <t>Tiskárna (3v1)</t>
  </si>
  <si>
    <t>1 ks</t>
  </si>
  <si>
    <t>Tiskárna:</t>
  </si>
  <si>
    <t>Skener:</t>
  </si>
  <si>
    <t>rozlišení skeneru alespoň 600×1200, sken do formátu PDF, JPEG, TIFF</t>
  </si>
  <si>
    <t>spotřeba</t>
  </si>
  <si>
    <t>spotřeba max 15W (tisk) / 4W (pohotovostní režim)</t>
  </si>
  <si>
    <t>Připojení:</t>
  </si>
  <si>
    <t>USB 2.0</t>
  </si>
  <si>
    <t xml:space="preserve">Podporované OS: </t>
  </si>
  <si>
    <t>min. Windows 10 (32/64bit), Windows 7 (32/64bit), Windows 8 a Windows 8.1 (32/64bit), Windows XP</t>
  </si>
  <si>
    <t>barevná inkoustová multifunkční tiskárna s tankovým systémem, formát A4, rozlišení tisku 5760x1440, rychlost čb tisku min. 10str/min, rychlost barevného tisku min. 5str/min. Vstupní zásobník s kapacitou min. 100 listů, výstupní kapacita alespoň 30 listů. Inkoustový tank s kapacitou umožňující na jedno naplnění tisk alespoň 3000 stran (při standardním 5% pokrytí)</t>
  </si>
  <si>
    <t>Pedagogická fakulta KTVS Petrů</t>
  </si>
  <si>
    <t>NB s displejem 15,6"</t>
  </si>
  <si>
    <t>Celkem</t>
  </si>
  <si>
    <t>6A</t>
  </si>
  <si>
    <t>NB s dotykovým displejem 13,3"</t>
  </si>
  <si>
    <t>min. úhlopříčka 15,6", matný</t>
  </si>
  <si>
    <t>Rozlišení displeje:</t>
  </si>
  <si>
    <t>min. Full HD 1920x1080 bodů</t>
  </si>
  <si>
    <t>HDD:</t>
  </si>
  <si>
    <t>min. 1000 GB, otáčky min. 5400</t>
  </si>
  <si>
    <t>Operační paměť</t>
  </si>
  <si>
    <t>min. 4 GB DDR4, min. frekvence 2133 MHz</t>
  </si>
  <si>
    <t xml:space="preserve">min. 1x HDMI, min. 1x VGA, min. 1x USB 2.0, min. 2x USB 3.0/3.1, audiokonektor, dokovací konektor, čtečka paměťových karet </t>
  </si>
  <si>
    <t>Funkce:</t>
  </si>
  <si>
    <t>Wi-fi a,ac, b,g,n, Bluetooth, GLAN, WLAN, integrovaná HD kamera, numerická klávesnice, optická mechanika DVD±RW</t>
  </si>
  <si>
    <t>Operační systém</t>
  </si>
  <si>
    <t>Hmotnost:</t>
  </si>
  <si>
    <t>max. 2,1 kg</t>
  </si>
  <si>
    <t>Záruční doba:</t>
  </si>
  <si>
    <t xml:space="preserve">PF KTVS </t>
  </si>
  <si>
    <t>Bezdrátová klávesnice</t>
  </si>
  <si>
    <t>Požadavek:</t>
  </si>
  <si>
    <t>Klávesnice pro PC, bezdrátová, USB přijímač, klávesnice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numerické klávesnice.</t>
  </si>
  <si>
    <t xml:space="preserve">Záruční doba: </t>
  </si>
  <si>
    <t>REK IO</t>
  </si>
  <si>
    <t>7B</t>
  </si>
  <si>
    <t>7A</t>
  </si>
  <si>
    <t>Bezdrátová vertikální myš</t>
  </si>
  <si>
    <t>5 tlačítek + scrollovací kolečko
bezdrátová, USB vysílač součástí balení
rozlišení senzoru 1600dpi + možnost přepnout na alespoň jedno nižší nastavení rozlišení (pomocí přepínače na myši, ne pouze softwarově)
napájení z AAA nebo AA baterií</t>
  </si>
  <si>
    <t>7C</t>
  </si>
  <si>
    <t>Mechanika DVD R/RW DL externí zapisovací</t>
  </si>
  <si>
    <t>Provedení: externí zapisovací mechanika DVD R/RW DL (slim provedení)
Rozhraní: USB</t>
  </si>
  <si>
    <t>7D</t>
  </si>
  <si>
    <t>Disk SSD 240GB</t>
  </si>
  <si>
    <t>Disk SSD 240GB, rozhraní SATA 6Gb/s. pro rozšíření/opravu stávajícího počítače.
Rychlost čtení: 550MB/s
Rychlost zápisu: 500MB/s</t>
  </si>
  <si>
    <t>Myš vertikální bezdrátová</t>
  </si>
  <si>
    <t>Klávesnice bezdrátová</t>
  </si>
  <si>
    <t>8A</t>
  </si>
  <si>
    <t>PřF KI</t>
  </si>
  <si>
    <t>Přenosný disk 1 TB</t>
  </si>
  <si>
    <t>min. 1 TB</t>
  </si>
  <si>
    <t>Napájení:</t>
  </si>
  <si>
    <t>přes sběrnici USB, bez externího napájení</t>
  </si>
  <si>
    <t>max. 200 g</t>
  </si>
  <si>
    <t>notebook + dokovací stanice</t>
  </si>
  <si>
    <t>Operační pamět:</t>
  </si>
  <si>
    <t>Optická mechanika:</t>
  </si>
  <si>
    <t>DVDRW</t>
  </si>
  <si>
    <t>LCD monitor:</t>
  </si>
  <si>
    <t>15.6" s LED podsvícením, rozlišení min. 1366x768, s vestavěnými reproduktory</t>
  </si>
  <si>
    <t>Min. 2 roky</t>
  </si>
  <si>
    <t>Dokovací stanice:</t>
  </si>
  <si>
    <t>1x VGA, 1x DVI (popř. DisplayPort či HDMI spolu s dodávkou vhodné redukce), 1x line in, 1x line out, 4x USB, 1x LAN</t>
  </si>
  <si>
    <t>FZS</t>
  </si>
  <si>
    <t>9A</t>
  </si>
  <si>
    <t>min. 4 GB DDR3</t>
  </si>
  <si>
    <t>min. 500 GB, 7 200 rpm</t>
  </si>
  <si>
    <t>Profesionální operační systém do firemního nasazení (podporovaný výrobcem formou aktualizací min. do roku 2025) kompatibilní se stávajícím počítačovým systémem univerzity.</t>
  </si>
  <si>
    <t xml:space="preserve">min. 4000 bodů dle www.cpubenchmark.net
Dodavatel uvede celkovou průměrnou hodnotu bodů ze všech měření. Tuto hodnotu zadavatel doporučuje doložit printscreenem ze stránky www.cpubenchmark.net </t>
  </si>
  <si>
    <t>LAN 10/100 Mbps, min. 3x USB, panelu, optická mechanika DVDRW, 1x výstup na sluchátka/mikrofon, WiFi, Bluetooth, webkamera, čtečka paměťových karet, numerická klávesnice, výstup HDMI či displayPort (dle typu výrobce) s redukcí na HDMI</t>
  </si>
  <si>
    <t xml:space="preserve">procesor poslední nebo predposledni generace, dvoujádrový čtyřvláknový, x86-64 kompatibilní, PassMark CPU Mark min. 4670 dle www.cpubenchmark.net.  Dodavatel uvede celkovou průměrnou hodnotu bodů ze všech měření. Tuto hodnotu zadavatel doporučuje doložit printscreenem ze stránky www.cpubenchmark.net </t>
  </si>
  <si>
    <t>Účastník doplní do zelených políček konkrétní zboží a komponenty, které nabízí.</t>
  </si>
  <si>
    <t xml:space="preserve">x86-64 kompatibilní, PassMark CPU Mark min. 1981 (597 single thread) dle www.cpubenchmark.net Dodavatel uvede celkovou průměrnou hodnotu bodů ze všech měření. Tuto hodnotu zadavatel doporučuje doložit printscreenem ze stránky www.cpubenchmark.net </t>
  </si>
  <si>
    <t>Notebook+dokovací stanice</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</si>
</sst>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 numFmtId="173" formatCode="#,##0.00\ &quot;Kč&quot;"/>
  </numFmts>
  <fonts count="55">
    <font>
      <sz val="11"/>
      <color indexed="8"/>
      <name val="Calibri"/>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b/>
      <sz val="10"/>
      <color indexed="10"/>
      <name val="Arial"/>
      <family val="2"/>
    </font>
    <font>
      <sz val="10"/>
      <name val="Arial"/>
      <family val="2"/>
    </font>
    <font>
      <sz val="10"/>
      <color indexed="36"/>
      <name val="Arial"/>
      <family val="2"/>
    </font>
    <font>
      <sz val="10"/>
      <color indexed="40"/>
      <name val="Arial"/>
      <family val="2"/>
    </font>
    <font>
      <b/>
      <sz val="10"/>
      <name val="Arial"/>
      <family val="2"/>
    </font>
    <font>
      <sz val="10"/>
      <color indexed="10"/>
      <name val="Arial"/>
      <family val="2"/>
    </font>
    <font>
      <sz val="10"/>
      <name val="Calibri"/>
      <family val="2"/>
    </font>
    <font>
      <b/>
      <sz val="11"/>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Arial"/>
      <family val="2"/>
    </font>
    <font>
      <sz val="10"/>
      <color theme="1"/>
      <name val="Arial"/>
      <family val="2"/>
    </font>
    <font>
      <b/>
      <sz val="10"/>
      <color rgb="FF000000"/>
      <name val="Arial"/>
      <family val="2"/>
    </font>
    <font>
      <sz val="10"/>
      <color rgb="FF000000"/>
      <name val="Arial"/>
      <family val="2"/>
    </font>
    <font>
      <i/>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theme="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indexed="13"/>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color indexed="63"/>
      </top>
      <bottom style="thin"/>
    </border>
    <border>
      <left style="medium">
        <color indexed="8"/>
      </left>
      <right style="medium">
        <color indexed="8"/>
      </right>
      <top style="medium"/>
      <bottom style="medium"/>
    </border>
    <border>
      <left style="medium">
        <color indexed="8"/>
      </left>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medium"/>
      <right style="thin"/>
      <top style="medium"/>
      <bottom style="medium"/>
    </border>
    <border>
      <left style="thin"/>
      <right style="thin"/>
      <top style="medium"/>
      <bottom style="medium"/>
    </border>
    <border>
      <left>
        <color indexed="63"/>
      </left>
      <right style="medium"/>
      <top style="medium"/>
      <bottom style="medium">
        <color indexed="8"/>
      </bottom>
    </border>
    <border>
      <left style="medium"/>
      <right style="thin"/>
      <top style="medium"/>
      <bottom/>
    </border>
    <border>
      <left style="thin"/>
      <right/>
      <top>
        <color indexed="63"/>
      </top>
      <bottom style="thin"/>
    </border>
    <border>
      <left style="thin"/>
      <right style="medium"/>
      <top style="medium">
        <color indexed="8"/>
      </top>
      <bottom style="medium">
        <color indexed="8"/>
      </bottom>
    </border>
    <border>
      <left style="medium">
        <color indexed="8"/>
      </left>
      <right style="medium">
        <color indexed="8"/>
      </right>
      <top/>
      <bottom style="medium"/>
    </border>
    <border>
      <left style="medium"/>
      <right style="thin"/>
      <top style="thin"/>
      <bottom style="thin"/>
    </border>
    <border>
      <left/>
      <right/>
      <top style="medium"/>
      <bottom style="medium"/>
    </border>
    <border>
      <left/>
      <right/>
      <top style="medium">
        <color indexed="8"/>
      </top>
      <bottom style="medium">
        <color indexed="8"/>
      </bottom>
    </border>
    <border>
      <left style="medium"/>
      <right style="medium"/>
      <top/>
      <bottom/>
    </border>
    <border>
      <left style="medium"/>
      <right style="medium"/>
      <top/>
      <bottom style="medium"/>
    </border>
    <border>
      <left style="medium"/>
      <right style="medium"/>
      <top style="medium">
        <color indexed="8"/>
      </top>
      <bottom style="medium"/>
    </border>
    <border>
      <left/>
      <right style="medium"/>
      <top/>
      <bottom style="medium">
        <color indexed="8"/>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thin"/>
      <right style="medium"/>
      <top style="medium"/>
      <bottom style="medium"/>
    </border>
    <border>
      <left/>
      <right/>
      <top>
        <color indexed="63"/>
      </top>
      <bottom style="thin"/>
    </border>
    <border>
      <left/>
      <right style="thin"/>
      <top>
        <color indexed="63"/>
      </top>
      <bottom style="thin"/>
    </border>
    <border>
      <left style="thin"/>
      <right/>
      <top style="thin"/>
      <bottom style="thin"/>
    </border>
    <border>
      <left/>
      <right/>
      <top style="thin"/>
      <bottom style="thin"/>
    </border>
    <border>
      <left/>
      <right style="thin"/>
      <top style="thin"/>
      <bottom style="thin"/>
    </border>
    <border>
      <left/>
      <right style="medium"/>
      <top style="medium">
        <color indexed="8"/>
      </top>
      <bottom style="medium">
        <color indexed="8"/>
      </bottom>
    </border>
    <border>
      <left style="medium"/>
      <right style="medium">
        <color rgb="FF000000"/>
      </right>
      <top style="medium">
        <color indexed="8"/>
      </top>
      <bottom/>
    </border>
    <border>
      <left style="medium"/>
      <right style="medium">
        <color rgb="FF000000"/>
      </right>
      <top/>
      <bottom style="medium">
        <color rgb="FF000000"/>
      </bottom>
    </border>
    <border>
      <left style="medium">
        <color rgb="FF000000"/>
      </left>
      <right style="medium">
        <color rgb="FF000000"/>
      </right>
      <top style="medium">
        <color indexed="8"/>
      </top>
      <bottom/>
    </border>
    <border>
      <left style="medium">
        <color rgb="FF000000"/>
      </left>
      <right/>
      <top style="medium"/>
      <bottom/>
    </border>
    <border>
      <left/>
      <right style="medium">
        <color rgb="FF000000"/>
      </right>
      <top style="medium"/>
      <bottom/>
    </border>
    <border>
      <left style="medium">
        <color rgb="FF000000"/>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thin"/>
      <bottom style="medium">
        <color indexed="8"/>
      </bottom>
    </border>
    <border>
      <left/>
      <right style="medium"/>
      <top style="thin"/>
      <bottom style="medium">
        <color indexed="8"/>
      </bottom>
    </border>
    <border>
      <left style="medium"/>
      <right/>
      <top style="medium">
        <color indexed="8"/>
      </top>
      <bottom style="medium"/>
    </border>
    <border>
      <left>
        <color indexed="63"/>
      </left>
      <right style="medium"/>
      <top style="medium">
        <color indexed="8"/>
      </top>
      <bottom style="medium"/>
    </border>
    <border>
      <left style="thin"/>
      <right style="medium"/>
      <top style="thin"/>
      <bottom style="thin"/>
    </border>
    <border>
      <left style="medium"/>
      <right/>
      <top style="medium"/>
      <bottom/>
    </border>
    <border>
      <left/>
      <right/>
      <top style="medium"/>
      <bottom>
        <color indexed="63"/>
      </bottom>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2" borderId="0" applyNumberFormat="0" applyBorder="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cellStyleXfs>
  <cellXfs count="138">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13" xfId="0" applyFont="1" applyFill="1" applyBorder="1" applyAlignment="1">
      <alignment vertical="top" wrapText="1"/>
    </xf>
    <xf numFmtId="0" fontId="2" fillId="32" borderId="14" xfId="0" applyFont="1" applyFill="1" applyBorder="1" applyAlignment="1">
      <alignment vertical="top" wrapText="1"/>
    </xf>
    <xf numFmtId="0" fontId="2"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2" fillId="0" borderId="0" xfId="0" applyFont="1" applyBorder="1" applyAlignment="1">
      <alignment/>
    </xf>
    <xf numFmtId="0" fontId="2" fillId="0" borderId="16" xfId="0" applyFont="1" applyBorder="1" applyAlignment="1">
      <alignment horizontal="center"/>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top" wrapText="1"/>
    </xf>
    <xf numFmtId="0" fontId="2" fillId="0" borderId="0" xfId="0" applyFont="1" applyBorder="1" applyAlignment="1">
      <alignment horizontal="center"/>
    </xf>
    <xf numFmtId="4" fontId="2" fillId="0" borderId="16"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3" fillId="32" borderId="19" xfId="0" applyFont="1" applyFill="1" applyBorder="1" applyAlignment="1">
      <alignment vertical="top" wrapText="1"/>
    </xf>
    <xf numFmtId="0" fontId="2" fillId="0" borderId="20" xfId="0" applyFont="1" applyBorder="1" applyAlignment="1">
      <alignment horizontal="center"/>
    </xf>
    <xf numFmtId="0" fontId="3" fillId="32" borderId="21" xfId="0" applyFont="1" applyFill="1" applyBorder="1" applyAlignment="1">
      <alignment vertical="top" wrapText="1"/>
    </xf>
    <xf numFmtId="20" fontId="3" fillId="32" borderId="13" xfId="0" applyNumberFormat="1" applyFont="1" applyFill="1" applyBorder="1" applyAlignment="1">
      <alignment vertical="top" wrapText="1"/>
    </xf>
    <xf numFmtId="0" fontId="3" fillId="32" borderId="22" xfId="0" applyFont="1" applyFill="1" applyBorder="1" applyAlignment="1">
      <alignment horizontal="left" vertical="top" wrapText="1"/>
    </xf>
    <xf numFmtId="0" fontId="2" fillId="0" borderId="0" xfId="0" applyFont="1" applyAlignment="1">
      <alignment horizontal="center"/>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0" fontId="2" fillId="32" borderId="22" xfId="0" applyFont="1" applyFill="1" applyBorder="1" applyAlignment="1">
      <alignment vertical="top" wrapText="1"/>
    </xf>
    <xf numFmtId="0" fontId="2" fillId="32" borderId="22" xfId="0" applyFont="1" applyFill="1" applyBorder="1" applyAlignment="1">
      <alignment horizontal="left" vertical="top" wrapText="1"/>
    </xf>
    <xf numFmtId="0" fontId="2" fillId="0" borderId="25" xfId="0" applyFont="1" applyBorder="1" applyAlignment="1">
      <alignment horizontal="center"/>
    </xf>
    <xf numFmtId="0" fontId="2" fillId="0" borderId="26" xfId="0" applyFont="1" applyBorder="1" applyAlignment="1">
      <alignment horizontal="center"/>
    </xf>
    <xf numFmtId="0" fontId="3" fillId="32" borderId="0" xfId="0" applyFont="1" applyFill="1" applyBorder="1" applyAlignment="1">
      <alignment vertical="top" wrapText="1"/>
    </xf>
    <xf numFmtId="0" fontId="3" fillId="32" borderId="27" xfId="0" applyFont="1" applyFill="1" applyBorder="1" applyAlignment="1">
      <alignment vertical="top" wrapText="1"/>
    </xf>
    <xf numFmtId="0" fontId="50" fillId="32" borderId="24" xfId="0" applyFont="1" applyFill="1" applyBorder="1" applyAlignment="1">
      <alignment vertical="top" wrapText="1"/>
    </xf>
    <xf numFmtId="0" fontId="2" fillId="32" borderId="28" xfId="0" applyFont="1" applyFill="1" applyBorder="1" applyAlignment="1">
      <alignment vertical="top" wrapText="1"/>
    </xf>
    <xf numFmtId="0" fontId="2" fillId="32" borderId="25" xfId="0" applyFont="1" applyFill="1" applyBorder="1" applyAlignment="1">
      <alignment vertical="top" wrapText="1"/>
    </xf>
    <xf numFmtId="0" fontId="2" fillId="32" borderId="18" xfId="0" applyFont="1" applyFill="1" applyBorder="1" applyAlignment="1">
      <alignment horizontal="left" vertical="top" wrapText="1"/>
    </xf>
    <xf numFmtId="0" fontId="2" fillId="0" borderId="29" xfId="0" applyFont="1" applyBorder="1" applyAlignment="1">
      <alignment horizontal="center"/>
    </xf>
    <xf numFmtId="0" fontId="2" fillId="33" borderId="15" xfId="0" applyFont="1" applyFill="1" applyBorder="1" applyAlignment="1">
      <alignment horizontal="center" wrapText="1"/>
    </xf>
    <xf numFmtId="0" fontId="2" fillId="33" borderId="15" xfId="0" applyFont="1" applyFill="1" applyBorder="1" applyAlignment="1">
      <alignment horizontal="left"/>
    </xf>
    <xf numFmtId="0" fontId="7" fillId="32" borderId="13" xfId="0" applyFont="1" applyFill="1" applyBorder="1" applyAlignment="1">
      <alignment vertical="top" wrapText="1"/>
    </xf>
    <xf numFmtId="0" fontId="3" fillId="32" borderId="30" xfId="0" applyFont="1" applyFill="1" applyBorder="1" applyAlignment="1">
      <alignment vertical="top" wrapText="1"/>
    </xf>
    <xf numFmtId="0" fontId="3" fillId="32" borderId="31" xfId="0" applyFont="1" applyFill="1" applyBorder="1" applyAlignment="1">
      <alignment vertical="top" wrapText="1"/>
    </xf>
    <xf numFmtId="0" fontId="3" fillId="32" borderId="32" xfId="0" applyFont="1" applyFill="1" applyBorder="1" applyAlignment="1">
      <alignment vertical="top" wrapText="1"/>
    </xf>
    <xf numFmtId="0" fontId="3" fillId="32" borderId="17" xfId="46" applyFont="1" applyFill="1" applyBorder="1" applyAlignment="1">
      <alignment vertical="top" wrapText="1"/>
      <protection/>
    </xf>
    <xf numFmtId="0" fontId="3" fillId="32" borderId="33" xfId="46" applyFont="1" applyFill="1" applyBorder="1" applyAlignment="1">
      <alignment vertical="top" wrapText="1"/>
      <protection/>
    </xf>
    <xf numFmtId="0" fontId="50" fillId="34" borderId="0" xfId="0" applyFont="1" applyFill="1" applyBorder="1" applyAlignment="1">
      <alignment/>
    </xf>
    <xf numFmtId="0" fontId="2" fillId="34" borderId="0" xfId="0" applyFont="1" applyFill="1" applyBorder="1" applyAlignment="1">
      <alignment/>
    </xf>
    <xf numFmtId="0" fontId="0" fillId="34" borderId="0" xfId="0" applyFill="1" applyAlignment="1">
      <alignment/>
    </xf>
    <xf numFmtId="0" fontId="2" fillId="32" borderId="34" xfId="0" applyFont="1" applyFill="1" applyBorder="1" applyAlignment="1">
      <alignment vertical="top" wrapText="1"/>
    </xf>
    <xf numFmtId="0" fontId="3" fillId="32" borderId="15" xfId="0" applyFont="1" applyFill="1" applyBorder="1" applyAlignment="1">
      <alignment vertical="top" wrapText="1"/>
    </xf>
    <xf numFmtId="0" fontId="3" fillId="32" borderId="18" xfId="0" applyFont="1" applyFill="1" applyBorder="1" applyAlignment="1">
      <alignment vertical="top" wrapText="1"/>
    </xf>
    <xf numFmtId="0" fontId="3" fillId="32" borderId="14" xfId="0" applyFont="1" applyFill="1" applyBorder="1" applyAlignment="1">
      <alignment vertical="top" wrapText="1"/>
    </xf>
    <xf numFmtId="0" fontId="3" fillId="32" borderId="35" xfId="0" applyFont="1" applyFill="1" applyBorder="1" applyAlignment="1">
      <alignment vertical="top" wrapText="1"/>
    </xf>
    <xf numFmtId="0" fontId="3" fillId="32" borderId="36" xfId="0" applyFont="1" applyFill="1" applyBorder="1" applyAlignment="1">
      <alignment vertical="top" wrapText="1"/>
    </xf>
    <xf numFmtId="0" fontId="51" fillId="24" borderId="37" xfId="0" applyNumberFormat="1" applyFont="1" applyFill="1" applyBorder="1" applyAlignment="1">
      <alignment horizontal="left" vertical="top" wrapText="1"/>
    </xf>
    <xf numFmtId="49" fontId="3" fillId="24" borderId="38" xfId="0" applyNumberFormat="1" applyFont="1" applyFill="1" applyBorder="1" applyAlignment="1">
      <alignment vertical="center" wrapText="1"/>
    </xf>
    <xf numFmtId="0" fontId="3" fillId="24" borderId="38" xfId="0" applyFont="1" applyFill="1" applyBorder="1" applyAlignment="1">
      <alignment vertical="top" wrapText="1"/>
    </xf>
    <xf numFmtId="0" fontId="3" fillId="24" borderId="13" xfId="0" applyFont="1" applyFill="1" applyBorder="1" applyAlignment="1">
      <alignment vertical="top" wrapText="1"/>
    </xf>
    <xf numFmtId="0" fontId="2" fillId="0" borderId="16" xfId="0" applyFont="1" applyBorder="1" applyAlignment="1">
      <alignment horizontal="center" wrapText="1"/>
    </xf>
    <xf numFmtId="0" fontId="2" fillId="0" borderId="16" xfId="0" applyFont="1" applyFill="1" applyBorder="1" applyAlignment="1">
      <alignment horizontal="center" vertical="top" wrapText="1"/>
    </xf>
    <xf numFmtId="4" fontId="2" fillId="0" borderId="16" xfId="0" applyNumberFormat="1" applyFont="1" applyFill="1" applyBorder="1" applyAlignment="1">
      <alignment horizontal="right" vertical="top" wrapText="1"/>
    </xf>
    <xf numFmtId="0" fontId="3" fillId="32" borderId="34" xfId="0" applyFont="1" applyFill="1" applyBorder="1" applyAlignment="1">
      <alignment vertical="top" wrapText="1"/>
    </xf>
    <xf numFmtId="0" fontId="52" fillId="35" borderId="15" xfId="0" applyFont="1" applyFill="1" applyBorder="1" applyAlignment="1">
      <alignment horizontal="left" vertical="top" wrapText="1"/>
    </xf>
    <xf numFmtId="0" fontId="52" fillId="35" borderId="39" xfId="0" applyFont="1" applyFill="1" applyBorder="1" applyAlignment="1">
      <alignment vertical="top" wrapText="1"/>
    </xf>
    <xf numFmtId="0" fontId="53" fillId="35" borderId="39" xfId="0" applyFont="1" applyFill="1" applyBorder="1" applyAlignment="1">
      <alignment vertical="top" wrapText="1"/>
    </xf>
    <xf numFmtId="0" fontId="53" fillId="35" borderId="40" xfId="0" applyFont="1" applyFill="1" applyBorder="1" applyAlignment="1">
      <alignment vertical="top" wrapText="1"/>
    </xf>
    <xf numFmtId="49" fontId="51" fillId="35" borderId="41" xfId="0" applyNumberFormat="1" applyFont="1" applyFill="1" applyBorder="1" applyAlignment="1">
      <alignment vertical="center" wrapText="1"/>
    </xf>
    <xf numFmtId="0" fontId="2" fillId="24" borderId="11" xfId="0" applyFont="1" applyFill="1" applyBorder="1" applyAlignment="1">
      <alignment vertical="top" wrapText="1"/>
    </xf>
    <xf numFmtId="0" fontId="3" fillId="32" borderId="33" xfId="0" applyFont="1" applyFill="1" applyBorder="1" applyAlignment="1">
      <alignment vertical="top" wrapText="1"/>
    </xf>
    <xf numFmtId="0" fontId="2" fillId="0" borderId="42" xfId="0" applyFont="1" applyBorder="1" applyAlignment="1">
      <alignment horizontal="center"/>
    </xf>
    <xf numFmtId="0" fontId="2" fillId="24" borderId="42" xfId="0" applyFont="1" applyFill="1" applyBorder="1" applyAlignment="1">
      <alignment horizontal="center" wrapText="1"/>
    </xf>
    <xf numFmtId="4" fontId="2" fillId="0" borderId="0" xfId="0" applyNumberFormat="1" applyFont="1" applyBorder="1" applyAlignment="1">
      <alignment horizontal="right"/>
    </xf>
    <xf numFmtId="0" fontId="2" fillId="4" borderId="17" xfId="0" applyFont="1" applyFill="1" applyBorder="1" applyAlignment="1">
      <alignment horizontal="center" vertical="top" wrapText="1"/>
    </xf>
    <xf numFmtId="0" fontId="3" fillId="4" borderId="18" xfId="0" applyFont="1" applyFill="1" applyBorder="1" applyAlignment="1">
      <alignment horizontal="center" vertical="top" wrapText="1"/>
    </xf>
    <xf numFmtId="0" fontId="13"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3" fillId="32" borderId="14" xfId="0" applyFont="1" applyFill="1" applyBorder="1" applyAlignment="1">
      <alignment horizontal="left" vertical="top" wrapText="1"/>
    </xf>
    <xf numFmtId="0" fontId="3" fillId="32" borderId="35" xfId="0" applyFont="1" applyFill="1" applyBorder="1" applyAlignment="1">
      <alignment horizontal="left" vertical="top" wrapText="1"/>
    </xf>
    <xf numFmtId="0" fontId="3" fillId="32" borderId="36" xfId="0" applyFont="1" applyFill="1" applyBorder="1" applyAlignment="1">
      <alignment horizontal="left" vertical="top" wrapText="1"/>
    </xf>
    <xf numFmtId="0" fontId="2" fillId="37" borderId="29" xfId="0" applyFont="1" applyFill="1" applyBorder="1" applyAlignment="1">
      <alignment horizontal="center"/>
    </xf>
    <xf numFmtId="0" fontId="2" fillId="37" borderId="43" xfId="0" applyFont="1" applyFill="1" applyBorder="1" applyAlignment="1">
      <alignment horizontal="center"/>
    </xf>
    <xf numFmtId="0" fontId="2" fillId="37" borderId="44" xfId="0" applyFont="1" applyFill="1" applyBorder="1" applyAlignment="1">
      <alignment horizontal="center"/>
    </xf>
    <xf numFmtId="0" fontId="3" fillId="4" borderId="17" xfId="0" applyFont="1" applyFill="1" applyBorder="1" applyAlignment="1">
      <alignment horizontal="center" vertical="top" wrapText="1"/>
    </xf>
    <xf numFmtId="0" fontId="2" fillId="37" borderId="45" xfId="0" applyFont="1" applyFill="1" applyBorder="1" applyAlignment="1">
      <alignment horizontal="center"/>
    </xf>
    <xf numFmtId="0" fontId="2" fillId="37" borderId="46" xfId="0" applyFont="1" applyFill="1" applyBorder="1" applyAlignment="1">
      <alignment horizontal="center"/>
    </xf>
    <xf numFmtId="0" fontId="2" fillId="37" borderId="47" xfId="0" applyFont="1" applyFill="1" applyBorder="1" applyAlignment="1">
      <alignment horizontal="center"/>
    </xf>
    <xf numFmtId="0" fontId="2" fillId="32" borderId="22" xfId="0" applyFont="1" applyFill="1" applyBorder="1" applyAlignment="1">
      <alignment vertical="top" wrapText="1"/>
    </xf>
    <xf numFmtId="0" fontId="2" fillId="32" borderId="48" xfId="0" applyFont="1" applyFill="1" applyBorder="1" applyAlignment="1">
      <alignment vertical="top" wrapText="1"/>
    </xf>
    <xf numFmtId="0" fontId="2" fillId="32" borderId="22" xfId="0" applyFont="1" applyFill="1" applyBorder="1" applyAlignment="1">
      <alignment horizontal="left" vertical="top" wrapText="1"/>
    </xf>
    <xf numFmtId="0" fontId="2" fillId="32" borderId="48" xfId="0" applyFont="1" applyFill="1" applyBorder="1" applyAlignment="1">
      <alignment horizontal="left" vertical="top" wrapText="1"/>
    </xf>
    <xf numFmtId="0" fontId="3" fillId="32" borderId="22" xfId="0" applyFont="1" applyFill="1" applyBorder="1" applyAlignment="1">
      <alignment horizontal="left" vertical="top" wrapText="1"/>
    </xf>
    <xf numFmtId="0" fontId="3" fillId="32" borderId="48" xfId="0" applyFont="1" applyFill="1" applyBorder="1" applyAlignment="1">
      <alignment horizontal="left" vertical="top" wrapText="1"/>
    </xf>
    <xf numFmtId="3" fontId="3" fillId="38" borderId="22" xfId="0" applyNumberFormat="1" applyFont="1" applyFill="1" applyBorder="1" applyAlignment="1">
      <alignment horizontal="left" vertical="top" wrapText="1"/>
    </xf>
    <xf numFmtId="3" fontId="3" fillId="38" borderId="48" xfId="0" applyNumberFormat="1" applyFont="1" applyFill="1" applyBorder="1" applyAlignment="1">
      <alignment horizontal="left" vertical="top" wrapText="1"/>
    </xf>
    <xf numFmtId="0" fontId="2" fillId="37" borderId="16" xfId="0" applyFont="1" applyFill="1" applyBorder="1" applyAlignment="1">
      <alignment horizontal="center"/>
    </xf>
    <xf numFmtId="0" fontId="53" fillId="35" borderId="14" xfId="0" applyFont="1" applyFill="1" applyBorder="1" applyAlignment="1">
      <alignment horizontal="left" vertical="top" wrapText="1"/>
    </xf>
    <xf numFmtId="0" fontId="53" fillId="35" borderId="35" xfId="0" applyFont="1" applyFill="1" applyBorder="1" applyAlignment="1">
      <alignment horizontal="left" vertical="top" wrapText="1"/>
    </xf>
    <xf numFmtId="0" fontId="53" fillId="35" borderId="36" xfId="0" applyFont="1" applyFill="1" applyBorder="1" applyAlignment="1">
      <alignment horizontal="left" vertical="top" wrapText="1"/>
    </xf>
    <xf numFmtId="0" fontId="53" fillId="35" borderId="49" xfId="0" applyFont="1" applyFill="1" applyBorder="1" applyAlignment="1">
      <alignment horizontal="left" vertical="top" wrapText="1"/>
    </xf>
    <xf numFmtId="0" fontId="53" fillId="35" borderId="50" xfId="0" applyFont="1" applyFill="1" applyBorder="1" applyAlignment="1">
      <alignment horizontal="left" vertical="top" wrapText="1"/>
    </xf>
    <xf numFmtId="49" fontId="53" fillId="35" borderId="51" xfId="0" applyNumberFormat="1" applyFont="1" applyFill="1" applyBorder="1" applyAlignment="1">
      <alignment horizontal="left" wrapText="1"/>
    </xf>
    <xf numFmtId="49" fontId="53" fillId="35" borderId="39" xfId="0" applyNumberFormat="1" applyFont="1" applyFill="1" applyBorder="1" applyAlignment="1">
      <alignment horizontal="left" wrapText="1"/>
    </xf>
    <xf numFmtId="0" fontId="54" fillId="39" borderId="52" xfId="0" applyFont="1" applyFill="1" applyBorder="1" applyAlignment="1">
      <alignment horizontal="center" vertical="top" wrapText="1"/>
    </xf>
    <xf numFmtId="0" fontId="54" fillId="39" borderId="53" xfId="0" applyFont="1" applyFill="1" applyBorder="1" applyAlignment="1">
      <alignment horizontal="center" vertical="top" wrapText="1"/>
    </xf>
    <xf numFmtId="0" fontId="54" fillId="39" borderId="54" xfId="0" applyFont="1" applyFill="1" applyBorder="1" applyAlignment="1">
      <alignment horizontal="center" vertical="top" wrapText="1"/>
    </xf>
    <xf numFmtId="0" fontId="54" fillId="39" borderId="41" xfId="0" applyFont="1" applyFill="1" applyBorder="1" applyAlignment="1">
      <alignment horizontal="center" vertical="top" wrapText="1"/>
    </xf>
    <xf numFmtId="0" fontId="53" fillId="39" borderId="55" xfId="0" applyFont="1" applyFill="1" applyBorder="1" applyAlignment="1">
      <alignment horizontal="center" vertical="top" wrapText="1"/>
    </xf>
    <xf numFmtId="0" fontId="53" fillId="39" borderId="40" xfId="0" applyFont="1" applyFill="1" applyBorder="1" applyAlignment="1">
      <alignment horizontal="center" vertical="top" wrapText="1"/>
    </xf>
    <xf numFmtId="0" fontId="52" fillId="35" borderId="56" xfId="0" applyFont="1" applyFill="1" applyBorder="1" applyAlignment="1">
      <alignment vertical="top" wrapText="1"/>
    </xf>
    <xf numFmtId="0" fontId="12" fillId="0" borderId="40" xfId="0" applyFont="1" applyBorder="1" applyAlignment="1">
      <alignment/>
    </xf>
    <xf numFmtId="0" fontId="52" fillId="35" borderId="55" xfId="0" applyFont="1" applyFill="1" applyBorder="1" applyAlignment="1">
      <alignment horizontal="left" vertical="top" wrapText="1"/>
    </xf>
    <xf numFmtId="0" fontId="53" fillId="35" borderId="55" xfId="0" applyFont="1" applyFill="1" applyBorder="1" applyAlignment="1">
      <alignment horizontal="left" vertical="top" wrapText="1"/>
    </xf>
    <xf numFmtId="0" fontId="7" fillId="32" borderId="22" xfId="0" applyFont="1" applyFill="1" applyBorder="1" applyAlignment="1">
      <alignment horizontal="left" vertical="top" wrapText="1"/>
    </xf>
    <xf numFmtId="0" fontId="34" fillId="4" borderId="17" xfId="36" applyFill="1" applyBorder="1" applyAlignment="1">
      <alignment horizontal="center" vertical="top" wrapText="1"/>
    </xf>
    <xf numFmtId="0" fontId="34" fillId="4" borderId="18" xfId="36" applyFill="1" applyBorder="1" applyAlignment="1">
      <alignment horizontal="center" vertical="top" wrapText="1"/>
    </xf>
    <xf numFmtId="0" fontId="3" fillId="32" borderId="14" xfId="0" applyFont="1" applyFill="1" applyBorder="1" applyAlignment="1">
      <alignment vertical="top" wrapText="1"/>
    </xf>
    <xf numFmtId="0" fontId="3" fillId="32" borderId="35" xfId="0" applyFont="1" applyFill="1" applyBorder="1" applyAlignment="1">
      <alignment vertical="top" wrapText="1"/>
    </xf>
    <xf numFmtId="0" fontId="3" fillId="32" borderId="36" xfId="0" applyFont="1" applyFill="1" applyBorder="1" applyAlignment="1">
      <alignment vertical="top" wrapText="1"/>
    </xf>
    <xf numFmtId="0" fontId="1" fillId="40" borderId="45" xfId="0" applyFont="1" applyFill="1" applyBorder="1" applyAlignment="1">
      <alignment horizontal="center"/>
    </xf>
    <xf numFmtId="0" fontId="1" fillId="40" borderId="46" xfId="0" applyFont="1" applyFill="1" applyBorder="1" applyAlignment="1">
      <alignment horizontal="center"/>
    </xf>
    <xf numFmtId="0" fontId="1" fillId="40" borderId="47" xfId="0" applyFont="1" applyFill="1" applyBorder="1" applyAlignment="1">
      <alignment horizontal="center"/>
    </xf>
    <xf numFmtId="0" fontId="2" fillId="32" borderId="34" xfId="0" applyFont="1" applyFill="1" applyBorder="1" applyAlignment="1">
      <alignment vertical="top" wrapText="1"/>
    </xf>
    <xf numFmtId="0" fontId="3" fillId="32" borderId="34" xfId="0" applyFont="1" applyFill="1" applyBorder="1" applyAlignment="1">
      <alignment horizontal="left" vertical="top" wrapText="1"/>
    </xf>
    <xf numFmtId="0" fontId="2" fillId="33" borderId="57" xfId="0" applyFont="1" applyFill="1" applyBorder="1" applyAlignment="1">
      <alignment horizontal="left"/>
    </xf>
    <xf numFmtId="0" fontId="2" fillId="33" borderId="58" xfId="0" applyFont="1" applyFill="1" applyBorder="1" applyAlignment="1">
      <alignment horizontal="left"/>
    </xf>
    <xf numFmtId="0" fontId="2" fillId="32" borderId="34" xfId="0" applyFont="1" applyFill="1" applyBorder="1" applyAlignment="1">
      <alignment horizontal="left" vertical="top" wrapText="1"/>
    </xf>
    <xf numFmtId="0" fontId="3" fillId="4" borderId="17" xfId="46" applyFont="1" applyFill="1" applyBorder="1" applyAlignment="1">
      <alignment horizontal="center" vertical="top" wrapText="1"/>
      <protection/>
    </xf>
    <xf numFmtId="0" fontId="3" fillId="4" borderId="18" xfId="46" applyFont="1" applyFill="1" applyBorder="1" applyAlignment="1">
      <alignment horizontal="center" vertical="top" wrapText="1"/>
      <protection/>
    </xf>
    <xf numFmtId="0" fontId="3" fillId="32" borderId="59" xfId="0" applyFont="1" applyFill="1" applyBorder="1" applyAlignment="1">
      <alignment horizontal="left" vertical="top" wrapText="1"/>
    </xf>
    <xf numFmtId="0" fontId="3" fillId="32" borderId="60" xfId="0" applyFont="1" applyFill="1" applyBorder="1" applyAlignment="1">
      <alignment horizontal="left" vertical="top" wrapText="1"/>
    </xf>
    <xf numFmtId="0" fontId="3" fillId="4" borderId="16" xfId="0" applyFont="1" applyFill="1" applyBorder="1" applyAlignment="1">
      <alignment horizontal="center" vertical="top" wrapText="1"/>
    </xf>
    <xf numFmtId="0" fontId="3" fillId="4" borderId="61" xfId="0" applyFont="1" applyFill="1" applyBorder="1" applyAlignment="1">
      <alignment horizontal="center" vertical="top" wrapText="1"/>
    </xf>
    <xf numFmtId="0" fontId="2" fillId="10" borderId="62" xfId="0" applyFont="1" applyFill="1" applyBorder="1" applyAlignment="1">
      <alignment horizontal="center"/>
    </xf>
    <xf numFmtId="0" fontId="2" fillId="10" borderId="63" xfId="0" applyFont="1" applyFill="1" applyBorder="1" applyAlignment="1">
      <alignment horizontal="center"/>
    </xf>
    <xf numFmtId="0" fontId="2" fillId="10" borderId="64" xfId="0" applyFont="1" applyFill="1" applyBorder="1" applyAlignment="1">
      <alignment horizontal="center"/>
    </xf>
    <xf numFmtId="0" fontId="2" fillId="0" borderId="0" xfId="0" applyFont="1" applyAlignment="1">
      <alignment horizont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1295400</xdr:colOff>
      <xdr:row>0</xdr:row>
      <xdr:rowOff>0</xdr:rowOff>
    </xdr:from>
    <xdr:to>
      <xdr:col>4</xdr:col>
      <xdr:colOff>1057275</xdr:colOff>
      <xdr:row>6</xdr:row>
      <xdr:rowOff>0</xdr:rowOff>
    </xdr:to>
    <xdr:pic>
      <xdr:nvPicPr>
        <xdr:cNvPr id="1" name="Obrázek 5"/>
        <xdr:cNvPicPr preferRelativeResize="1">
          <a:picLocks noChangeAspect="1"/>
        </xdr:cNvPicPr>
      </xdr:nvPicPr>
      <xdr:blipFill>
        <a:blip r:embed="rId1"/>
        <a:stretch>
          <a:fillRect/>
        </a:stretch>
      </xdr:blipFill>
      <xdr:spPr>
        <a:xfrm>
          <a:off x="7229475" y="0"/>
          <a:ext cx="16573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I238"/>
  <sheetViews>
    <sheetView tabSelected="1" zoomScale="98" zoomScaleNormal="98" zoomScalePageLayoutView="0" workbookViewId="0" topLeftCell="A229">
      <selection activeCell="C48" sqref="C48"/>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7" spans="1:8" ht="15">
      <c r="A7" s="137" t="s">
        <v>10</v>
      </c>
      <c r="B7" s="137"/>
      <c r="C7" s="137"/>
      <c r="D7" s="137"/>
      <c r="E7" s="137"/>
      <c r="F7" s="1"/>
      <c r="G7" s="1"/>
      <c r="H7" s="1"/>
    </row>
    <row r="8" spans="1:8" ht="15.75" thickBot="1">
      <c r="A8" s="23"/>
      <c r="B8" s="23"/>
      <c r="C8" s="23"/>
      <c r="D8" s="23"/>
      <c r="E8" s="23"/>
      <c r="F8" s="1"/>
      <c r="G8" s="1"/>
      <c r="H8" s="1"/>
    </row>
    <row r="9" spans="1:8" ht="52.5" thickBot="1">
      <c r="A9" s="28" t="s">
        <v>6</v>
      </c>
      <c r="B9" s="29" t="s">
        <v>7</v>
      </c>
      <c r="C9" s="29" t="s">
        <v>4</v>
      </c>
      <c r="D9" s="29" t="s">
        <v>5</v>
      </c>
      <c r="E9" s="37" t="s">
        <v>47</v>
      </c>
      <c r="F9" s="1"/>
      <c r="G9" s="1"/>
      <c r="H9" s="1"/>
    </row>
    <row r="10" spans="1:8" ht="15">
      <c r="A10" s="81" t="s">
        <v>30</v>
      </c>
      <c r="B10" s="82"/>
      <c r="C10" s="82"/>
      <c r="D10" s="82"/>
      <c r="E10" s="83"/>
      <c r="F10" s="1"/>
      <c r="G10" s="1"/>
      <c r="H10" s="1"/>
    </row>
    <row r="11" spans="1:8" ht="15">
      <c r="A11" s="11" t="s">
        <v>8</v>
      </c>
      <c r="B11" s="11" t="s">
        <v>31</v>
      </c>
      <c r="C11" s="11">
        <v>3</v>
      </c>
      <c r="D11" s="15">
        <v>1100</v>
      </c>
      <c r="E11" s="15">
        <f>C11*D11</f>
        <v>3300</v>
      </c>
      <c r="F11" s="1"/>
      <c r="G11" s="1"/>
      <c r="H11" s="1"/>
    </row>
    <row r="12" spans="1:8" ht="15.75" thickBot="1">
      <c r="A12" s="23"/>
      <c r="B12" s="23"/>
      <c r="C12" s="23"/>
      <c r="D12" s="23"/>
      <c r="E12" s="23"/>
      <c r="F12" s="1"/>
      <c r="G12" s="1"/>
      <c r="H12" s="1"/>
    </row>
    <row r="13" spans="1:7" ht="54.75" customHeight="1" thickBot="1">
      <c r="A13" s="28" t="s">
        <v>6</v>
      </c>
      <c r="B13" s="29" t="s">
        <v>7</v>
      </c>
      <c r="C13" s="29" t="s">
        <v>4</v>
      </c>
      <c r="D13" s="29" t="s">
        <v>5</v>
      </c>
      <c r="E13" s="37" t="s">
        <v>47</v>
      </c>
      <c r="F13" s="10"/>
      <c r="G13" s="10"/>
    </row>
    <row r="14" spans="1:7" ht="21" customHeight="1">
      <c r="A14" s="81" t="s">
        <v>12</v>
      </c>
      <c r="B14" s="82"/>
      <c r="C14" s="82"/>
      <c r="D14" s="82"/>
      <c r="E14" s="83"/>
      <c r="F14" s="10"/>
      <c r="G14" s="10"/>
    </row>
    <row r="15" spans="1:7" ht="15">
      <c r="A15" s="11" t="s">
        <v>28</v>
      </c>
      <c r="B15" s="11" t="s">
        <v>32</v>
      </c>
      <c r="C15" s="11">
        <v>1</v>
      </c>
      <c r="D15" s="15">
        <v>5500</v>
      </c>
      <c r="E15" s="15">
        <f>C15*D15</f>
        <v>5500</v>
      </c>
      <c r="F15" s="10"/>
      <c r="G15" s="10"/>
    </row>
    <row r="16" spans="1:7" ht="15.75" thickBot="1">
      <c r="A16" s="14"/>
      <c r="B16" s="14"/>
      <c r="C16" s="14"/>
      <c r="D16" s="17"/>
      <c r="E16" s="16"/>
      <c r="F16" s="10"/>
      <c r="G16" s="10"/>
    </row>
    <row r="17" spans="1:7" ht="52.5" thickBot="1">
      <c r="A17" s="28" t="s">
        <v>6</v>
      </c>
      <c r="B17" s="29" t="s">
        <v>7</v>
      </c>
      <c r="C17" s="29" t="s">
        <v>4</v>
      </c>
      <c r="D17" s="69" t="s">
        <v>5</v>
      </c>
      <c r="E17" s="37" t="s">
        <v>47</v>
      </c>
      <c r="F17" s="10"/>
      <c r="G17" s="10"/>
    </row>
    <row r="18" spans="1:7" ht="15">
      <c r="A18" s="81" t="s">
        <v>49</v>
      </c>
      <c r="B18" s="82"/>
      <c r="C18" s="82"/>
      <c r="D18" s="82"/>
      <c r="E18" s="83"/>
      <c r="F18" s="10"/>
      <c r="G18" s="10"/>
    </row>
    <row r="19" spans="1:7" ht="15">
      <c r="A19" s="11" t="s">
        <v>50</v>
      </c>
      <c r="B19" s="11" t="s">
        <v>48</v>
      </c>
      <c r="C19" s="11">
        <v>3</v>
      </c>
      <c r="D19" s="15">
        <v>10750</v>
      </c>
      <c r="E19" s="15">
        <f>D19*C19</f>
        <v>32250</v>
      </c>
      <c r="F19" s="10"/>
      <c r="G19" s="10"/>
    </row>
    <row r="20" spans="1:7" ht="15.75" thickBot="1">
      <c r="A20" s="14"/>
      <c r="B20" s="14"/>
      <c r="C20" s="14"/>
      <c r="D20" s="17"/>
      <c r="E20" s="16"/>
      <c r="F20" s="10"/>
      <c r="G20" s="10"/>
    </row>
    <row r="21" spans="1:7" ht="52.5" thickBot="1">
      <c r="A21" s="28" t="s">
        <v>6</v>
      </c>
      <c r="B21" s="29" t="s">
        <v>7</v>
      </c>
      <c r="C21" s="29" t="s">
        <v>4</v>
      </c>
      <c r="D21" s="69" t="s">
        <v>5</v>
      </c>
      <c r="E21" s="37" t="s">
        <v>47</v>
      </c>
      <c r="F21" s="10"/>
      <c r="G21" s="10"/>
    </row>
    <row r="22" spans="1:7" ht="15">
      <c r="A22" s="81" t="s">
        <v>80</v>
      </c>
      <c r="B22" s="82"/>
      <c r="C22" s="82"/>
      <c r="D22" s="82"/>
      <c r="E22" s="83"/>
      <c r="F22" s="10"/>
      <c r="G22" s="10"/>
    </row>
    <row r="23" spans="1:7" ht="15">
      <c r="A23" s="11" t="s">
        <v>82</v>
      </c>
      <c r="B23" s="11" t="s">
        <v>11</v>
      </c>
      <c r="C23" s="11">
        <v>1</v>
      </c>
      <c r="D23" s="15">
        <v>13700</v>
      </c>
      <c r="E23" s="15">
        <f>D23*C23</f>
        <v>13700</v>
      </c>
      <c r="F23" s="10"/>
      <c r="G23" s="10"/>
    </row>
    <row r="24" spans="1:7" ht="15">
      <c r="A24" s="11" t="s">
        <v>83</v>
      </c>
      <c r="B24" s="11" t="s">
        <v>81</v>
      </c>
      <c r="C24" s="11">
        <v>1</v>
      </c>
      <c r="D24" s="15">
        <v>15200</v>
      </c>
      <c r="E24" s="15">
        <f>C24*D24</f>
        <v>15200</v>
      </c>
      <c r="F24" s="10"/>
      <c r="G24" s="10"/>
    </row>
    <row r="25" spans="1:7" ht="15">
      <c r="A25" s="14"/>
      <c r="B25" s="14"/>
      <c r="C25" s="14"/>
      <c r="D25" s="17"/>
      <c r="E25" s="16">
        <f>SUM(E23:E24)</f>
        <v>28900</v>
      </c>
      <c r="F25" s="10"/>
      <c r="G25" s="10"/>
    </row>
    <row r="26" spans="1:7" ht="15.75" thickBot="1">
      <c r="A26" s="14"/>
      <c r="B26" s="14"/>
      <c r="C26" s="14"/>
      <c r="D26" s="17"/>
      <c r="E26" s="16"/>
      <c r="F26" s="10"/>
      <c r="G26" s="10"/>
    </row>
    <row r="27" spans="1:7" ht="52.5" thickBot="1">
      <c r="A27" s="28" t="s">
        <v>6</v>
      </c>
      <c r="B27" s="29" t="s">
        <v>7</v>
      </c>
      <c r="C27" s="29" t="s">
        <v>4</v>
      </c>
      <c r="D27" s="69" t="s">
        <v>5</v>
      </c>
      <c r="E27" s="37" t="s">
        <v>47</v>
      </c>
      <c r="F27" s="10"/>
      <c r="G27" s="10"/>
    </row>
    <row r="28" spans="1:7" ht="15">
      <c r="A28" s="81" t="s">
        <v>114</v>
      </c>
      <c r="B28" s="82"/>
      <c r="C28" s="82"/>
      <c r="D28" s="82"/>
      <c r="E28" s="83"/>
      <c r="F28" s="10"/>
      <c r="G28" s="10"/>
    </row>
    <row r="29" spans="1:7" ht="15.75" thickBot="1">
      <c r="A29" s="11" t="s">
        <v>115</v>
      </c>
      <c r="B29" s="11" t="s">
        <v>132</v>
      </c>
      <c r="C29" s="11">
        <v>1</v>
      </c>
      <c r="D29" s="15">
        <v>16120</v>
      </c>
      <c r="E29" s="15">
        <f>D29*C29</f>
        <v>16120</v>
      </c>
      <c r="F29" s="10"/>
      <c r="G29" s="10"/>
    </row>
    <row r="30" spans="1:7" ht="65.25" thickBot="1">
      <c r="A30" s="19" t="s">
        <v>6</v>
      </c>
      <c r="B30" s="19" t="s">
        <v>7</v>
      </c>
      <c r="C30" s="19" t="s">
        <v>4</v>
      </c>
      <c r="D30" s="36" t="s">
        <v>5</v>
      </c>
      <c r="E30" s="37" t="s">
        <v>134</v>
      </c>
      <c r="F30" s="10"/>
      <c r="G30" s="10"/>
    </row>
    <row r="31" spans="1:9" ht="15">
      <c r="A31" s="11" t="s">
        <v>131</v>
      </c>
      <c r="B31" s="11" t="s">
        <v>135</v>
      </c>
      <c r="C31" s="11">
        <v>1</v>
      </c>
      <c r="D31" s="15">
        <v>3350</v>
      </c>
      <c r="E31" s="15">
        <f>C31*D31</f>
        <v>3350</v>
      </c>
      <c r="F31" s="45"/>
      <c r="G31" s="46"/>
      <c r="H31" s="47"/>
      <c r="I31" s="47"/>
    </row>
    <row r="32" spans="1:7" ht="15">
      <c r="A32" s="14"/>
      <c r="B32" s="14"/>
      <c r="C32" s="14"/>
      <c r="D32" s="17"/>
      <c r="E32" s="16">
        <f>E29+E31</f>
        <v>19470</v>
      </c>
      <c r="F32" s="10"/>
      <c r="G32" s="10"/>
    </row>
    <row r="33" spans="1:7" ht="15.75" thickBot="1">
      <c r="A33" s="14"/>
      <c r="B33" s="14"/>
      <c r="C33" s="14"/>
      <c r="D33" s="17"/>
      <c r="E33" s="16"/>
      <c r="F33" s="10"/>
      <c r="G33" s="10"/>
    </row>
    <row r="34" spans="1:7" ht="52.5" thickBot="1">
      <c r="A34" s="28" t="s">
        <v>6</v>
      </c>
      <c r="B34" s="29" t="s">
        <v>7</v>
      </c>
      <c r="C34" s="29" t="s">
        <v>4</v>
      </c>
      <c r="D34" s="29" t="s">
        <v>5</v>
      </c>
      <c r="E34" s="37" t="s">
        <v>47</v>
      </c>
      <c r="F34" s="10"/>
      <c r="G34" s="10"/>
    </row>
    <row r="35" spans="1:7" ht="15">
      <c r="A35" s="81" t="s">
        <v>147</v>
      </c>
      <c r="B35" s="82"/>
      <c r="C35" s="82"/>
      <c r="D35" s="82"/>
      <c r="E35" s="83"/>
      <c r="F35" s="10"/>
      <c r="G35" s="10"/>
    </row>
    <row r="36" spans="1:7" ht="15">
      <c r="A36" s="59" t="s">
        <v>150</v>
      </c>
      <c r="B36" s="11" t="s">
        <v>148</v>
      </c>
      <c r="C36" s="11">
        <v>1</v>
      </c>
      <c r="D36" s="60">
        <v>13222</v>
      </c>
      <c r="E36" s="60">
        <f>C36*D36</f>
        <v>13222</v>
      </c>
      <c r="F36" s="10"/>
      <c r="G36" s="10"/>
    </row>
    <row r="37" spans="1:7" ht="15.75" thickBot="1">
      <c r="A37" s="14"/>
      <c r="B37" s="14"/>
      <c r="C37" s="14"/>
      <c r="D37" s="17"/>
      <c r="E37" s="16"/>
      <c r="F37" s="10"/>
      <c r="G37" s="10"/>
    </row>
    <row r="38" spans="1:7" ht="52.5" thickBot="1">
      <c r="A38" s="28" t="s">
        <v>6</v>
      </c>
      <c r="B38" s="29" t="s">
        <v>7</v>
      </c>
      <c r="C38" s="29" t="s">
        <v>4</v>
      </c>
      <c r="D38" s="69" t="s">
        <v>5</v>
      </c>
      <c r="E38" s="37" t="s">
        <v>47</v>
      </c>
      <c r="F38" s="10"/>
      <c r="G38" s="10"/>
    </row>
    <row r="39" spans="1:7" ht="15">
      <c r="A39" s="81" t="s">
        <v>80</v>
      </c>
      <c r="B39" s="82"/>
      <c r="C39" s="82"/>
      <c r="D39" s="82"/>
      <c r="E39" s="83"/>
      <c r="F39" s="10"/>
      <c r="G39" s="10"/>
    </row>
    <row r="40" spans="1:7" ht="15">
      <c r="A40" s="11" t="s">
        <v>173</v>
      </c>
      <c r="B40" s="11" t="s">
        <v>182</v>
      </c>
      <c r="C40" s="11">
        <v>1</v>
      </c>
      <c r="D40" s="15">
        <v>455</v>
      </c>
      <c r="E40" s="15">
        <f>D40*C40</f>
        <v>455</v>
      </c>
      <c r="F40" s="10"/>
      <c r="G40" s="10"/>
    </row>
    <row r="41" spans="1:7" ht="15">
      <c r="A41" s="11" t="s">
        <v>172</v>
      </c>
      <c r="B41" s="11" t="s">
        <v>183</v>
      </c>
      <c r="C41" s="11">
        <v>1</v>
      </c>
      <c r="D41" s="15">
        <v>300</v>
      </c>
      <c r="E41" s="15">
        <f>C41*D41</f>
        <v>300</v>
      </c>
      <c r="F41" s="10"/>
      <c r="G41" s="10"/>
    </row>
    <row r="42" spans="1:7" ht="26.25">
      <c r="A42" s="11" t="s">
        <v>176</v>
      </c>
      <c r="B42" s="58" t="s">
        <v>177</v>
      </c>
      <c r="C42" s="11">
        <v>1</v>
      </c>
      <c r="D42" s="15">
        <v>700</v>
      </c>
      <c r="E42" s="15">
        <f>D42*C42</f>
        <v>700</v>
      </c>
      <c r="F42" s="10"/>
      <c r="G42" s="10"/>
    </row>
    <row r="43" spans="1:7" ht="15">
      <c r="A43" s="11" t="s">
        <v>179</v>
      </c>
      <c r="B43" s="11" t="s">
        <v>180</v>
      </c>
      <c r="C43" s="11">
        <v>1</v>
      </c>
      <c r="D43" s="15">
        <v>2066</v>
      </c>
      <c r="E43" s="15">
        <f>C43*D43</f>
        <v>2066</v>
      </c>
      <c r="F43" s="10"/>
      <c r="G43" s="10"/>
    </row>
    <row r="44" spans="1:7" ht="15">
      <c r="A44" s="14"/>
      <c r="B44" s="14"/>
      <c r="C44" s="14"/>
      <c r="D44" s="17"/>
      <c r="E44" s="16">
        <f>SUM(E40:E43)</f>
        <v>3521</v>
      </c>
      <c r="F44" s="10"/>
      <c r="G44" s="10"/>
    </row>
    <row r="45" spans="1:7" ht="15.75" thickBot="1">
      <c r="A45" s="14"/>
      <c r="B45" s="14"/>
      <c r="C45" s="14"/>
      <c r="D45" s="17"/>
      <c r="E45" s="16"/>
      <c r="F45" s="10"/>
      <c r="G45" s="10"/>
    </row>
    <row r="46" spans="1:7" ht="52.5" thickBot="1">
      <c r="A46" s="28" t="s">
        <v>6</v>
      </c>
      <c r="B46" s="29" t="s">
        <v>7</v>
      </c>
      <c r="C46" s="29" t="s">
        <v>4</v>
      </c>
      <c r="D46" s="29" t="s">
        <v>5</v>
      </c>
      <c r="E46" s="37" t="s">
        <v>47</v>
      </c>
      <c r="F46" s="10"/>
      <c r="G46" s="10"/>
    </row>
    <row r="47" spans="1:7" ht="15">
      <c r="A47" s="81" t="s">
        <v>185</v>
      </c>
      <c r="B47" s="82"/>
      <c r="C47" s="82"/>
      <c r="D47" s="82"/>
      <c r="E47" s="83"/>
      <c r="F47" s="10"/>
      <c r="G47" s="10"/>
    </row>
    <row r="48" spans="1:7" ht="15">
      <c r="A48" s="11" t="s">
        <v>184</v>
      </c>
      <c r="B48" s="11" t="s">
        <v>186</v>
      </c>
      <c r="C48" s="11">
        <v>2</v>
      </c>
      <c r="D48" s="15">
        <v>1487</v>
      </c>
      <c r="E48" s="15">
        <f>C48*D48</f>
        <v>2974</v>
      </c>
      <c r="F48" s="10"/>
      <c r="G48" s="10"/>
    </row>
    <row r="49" spans="1:7" ht="15.75" thickBot="1">
      <c r="A49" s="14"/>
      <c r="B49" s="14"/>
      <c r="C49" s="14"/>
      <c r="D49" s="17"/>
      <c r="E49" s="16"/>
      <c r="F49" s="10"/>
      <c r="G49" s="10"/>
    </row>
    <row r="50" spans="1:7" ht="39.75" thickBot="1">
      <c r="A50" s="28" t="s">
        <v>6</v>
      </c>
      <c r="B50" s="29" t="s">
        <v>7</v>
      </c>
      <c r="C50" s="29" t="s">
        <v>4</v>
      </c>
      <c r="D50" s="29" t="s">
        <v>5</v>
      </c>
      <c r="E50" s="70" t="s">
        <v>133</v>
      </c>
      <c r="F50" s="10"/>
      <c r="G50" s="10"/>
    </row>
    <row r="51" spans="1:7" ht="15">
      <c r="A51" s="81" t="s">
        <v>200</v>
      </c>
      <c r="B51" s="82"/>
      <c r="C51" s="82"/>
      <c r="D51" s="82"/>
      <c r="E51" s="83"/>
      <c r="F51" s="10"/>
      <c r="G51" s="10"/>
    </row>
    <row r="52" spans="1:7" ht="15">
      <c r="A52" s="11" t="s">
        <v>201</v>
      </c>
      <c r="B52" s="11" t="s">
        <v>210</v>
      </c>
      <c r="C52" s="11">
        <v>1</v>
      </c>
      <c r="D52" s="15">
        <v>22314</v>
      </c>
      <c r="E52" s="15">
        <v>22314</v>
      </c>
      <c r="F52" s="10"/>
      <c r="G52" s="10"/>
    </row>
    <row r="53" spans="1:7" ht="15">
      <c r="A53" s="14"/>
      <c r="B53" s="14"/>
      <c r="C53" s="14"/>
      <c r="D53" s="17"/>
      <c r="E53" s="16"/>
      <c r="F53" s="10"/>
      <c r="G53" s="10"/>
    </row>
    <row r="54" spans="1:7" ht="15">
      <c r="A54" s="14"/>
      <c r="B54" s="14"/>
      <c r="C54" s="14"/>
      <c r="D54" s="71" t="s">
        <v>149</v>
      </c>
      <c r="E54" s="16">
        <f>E11+E15+E19+E25+E32+E36+E44+E48+E52</f>
        <v>131451</v>
      </c>
      <c r="F54" s="10"/>
      <c r="G54" s="10"/>
    </row>
    <row r="55" spans="1:7" ht="15.75" thickBot="1">
      <c r="A55" s="14"/>
      <c r="B55" s="14"/>
      <c r="C55" s="14"/>
      <c r="D55" s="17"/>
      <c r="E55" s="16"/>
      <c r="F55" s="10"/>
      <c r="G55" s="10"/>
    </row>
    <row r="56" spans="1:7" ht="15">
      <c r="A56" s="134" t="s">
        <v>208</v>
      </c>
      <c r="B56" s="135"/>
      <c r="C56" s="135"/>
      <c r="D56" s="135"/>
      <c r="E56" s="136"/>
      <c r="F56" s="10"/>
      <c r="G56" s="10"/>
    </row>
    <row r="57" spans="1:5" ht="15.75" thickBot="1">
      <c r="A57" s="96" t="s">
        <v>30</v>
      </c>
      <c r="B57" s="96"/>
      <c r="C57" s="96"/>
      <c r="D57" s="96"/>
      <c r="E57" s="96"/>
    </row>
    <row r="58" spans="1:5" ht="26.25" thickBot="1">
      <c r="A58" s="2" t="s">
        <v>8</v>
      </c>
      <c r="B58" s="88" t="s">
        <v>0</v>
      </c>
      <c r="C58" s="89"/>
      <c r="D58" s="7" t="s">
        <v>44</v>
      </c>
      <c r="E58" s="33"/>
    </row>
    <row r="59" spans="1:5" ht="26.25" thickBot="1">
      <c r="A59" s="3" t="s">
        <v>31</v>
      </c>
      <c r="B59" s="90"/>
      <c r="C59" s="91"/>
      <c r="D59" s="9" t="s">
        <v>45</v>
      </c>
      <c r="E59" s="34"/>
    </row>
    <row r="60" spans="1:5" ht="15.75" thickBot="1">
      <c r="A60" s="4" t="s">
        <v>1</v>
      </c>
      <c r="B60" s="92">
        <v>3</v>
      </c>
      <c r="C60" s="93"/>
      <c r="D60" s="9" t="s">
        <v>3</v>
      </c>
      <c r="E60" s="34"/>
    </row>
    <row r="61" spans="1:5" ht="26.25" thickBot="1">
      <c r="A61" s="32" t="s">
        <v>29</v>
      </c>
      <c r="B61" s="94"/>
      <c r="C61" s="95"/>
      <c r="D61" s="35" t="s">
        <v>46</v>
      </c>
      <c r="E61" s="34"/>
    </row>
    <row r="62" spans="1:5" ht="15.75" thickBot="1">
      <c r="A62" s="78" t="s">
        <v>2</v>
      </c>
      <c r="B62" s="31" t="s">
        <v>33</v>
      </c>
      <c r="C62" s="18" t="s">
        <v>34</v>
      </c>
      <c r="D62" s="76"/>
      <c r="E62" s="77"/>
    </row>
    <row r="63" spans="1:5" ht="15.75" thickBot="1">
      <c r="A63" s="79"/>
      <c r="B63" s="5" t="s">
        <v>35</v>
      </c>
      <c r="C63" s="6" t="s">
        <v>36</v>
      </c>
      <c r="D63" s="76"/>
      <c r="E63" s="77"/>
    </row>
    <row r="64" spans="1:5" ht="15.75" thickBot="1">
      <c r="A64" s="79"/>
      <c r="B64" s="5" t="s">
        <v>37</v>
      </c>
      <c r="C64" s="6" t="s">
        <v>38</v>
      </c>
      <c r="D64" s="76"/>
      <c r="E64" s="77"/>
    </row>
    <row r="65" spans="1:5" ht="15.75" thickBot="1">
      <c r="A65" s="79"/>
      <c r="B65" s="5" t="s">
        <v>39</v>
      </c>
      <c r="C65" s="21" t="s">
        <v>40</v>
      </c>
      <c r="D65" s="84"/>
      <c r="E65" s="73"/>
    </row>
    <row r="66" spans="1:5" ht="15.75" thickBot="1">
      <c r="A66" s="79"/>
      <c r="B66" s="5" t="s">
        <v>41</v>
      </c>
      <c r="C66" s="21" t="s">
        <v>42</v>
      </c>
      <c r="D66" s="84"/>
      <c r="E66" s="73"/>
    </row>
    <row r="67" spans="1:5" ht="15.75" thickBot="1">
      <c r="A67" s="80"/>
      <c r="B67" s="5" t="s">
        <v>9</v>
      </c>
      <c r="C67" s="21" t="s">
        <v>43</v>
      </c>
      <c r="D67" s="84"/>
      <c r="E67" s="73"/>
    </row>
    <row r="69" spans="1:7" ht="15.75" thickBot="1">
      <c r="A69" s="96" t="s">
        <v>12</v>
      </c>
      <c r="B69" s="96"/>
      <c r="C69" s="96"/>
      <c r="D69" s="96"/>
      <c r="E69" s="96"/>
      <c r="F69" s="10"/>
      <c r="G69" s="10"/>
    </row>
    <row r="70" spans="1:7" ht="26.25" thickBot="1">
      <c r="A70" s="2" t="s">
        <v>28</v>
      </c>
      <c r="B70" s="88" t="s">
        <v>0</v>
      </c>
      <c r="C70" s="89"/>
      <c r="D70" s="7" t="s">
        <v>44</v>
      </c>
      <c r="E70" s="33"/>
      <c r="F70" s="10"/>
      <c r="G70" s="10"/>
    </row>
    <row r="71" spans="1:7" ht="26.25" thickBot="1">
      <c r="A71" s="3" t="s">
        <v>32</v>
      </c>
      <c r="B71" s="90"/>
      <c r="C71" s="91"/>
      <c r="D71" s="9" t="s">
        <v>45</v>
      </c>
      <c r="E71" s="34"/>
      <c r="F71" s="10"/>
      <c r="G71" s="10"/>
    </row>
    <row r="72" spans="1:7" ht="15.75" thickBot="1">
      <c r="A72" s="4" t="s">
        <v>1</v>
      </c>
      <c r="B72" s="92">
        <v>1</v>
      </c>
      <c r="C72" s="93"/>
      <c r="D72" s="9" t="s">
        <v>3</v>
      </c>
      <c r="E72" s="34"/>
      <c r="F72" s="10"/>
      <c r="G72" s="10"/>
    </row>
    <row r="73" spans="1:7" ht="26.25" thickBot="1">
      <c r="A73" s="32" t="s">
        <v>29</v>
      </c>
      <c r="B73" s="94"/>
      <c r="C73" s="95"/>
      <c r="D73" s="35" t="s">
        <v>46</v>
      </c>
      <c r="E73" s="34"/>
      <c r="F73" s="10"/>
      <c r="G73" s="10"/>
    </row>
    <row r="74" spans="1:7" ht="15.75" thickBot="1">
      <c r="A74" s="78" t="s">
        <v>2</v>
      </c>
      <c r="B74" s="31" t="s">
        <v>20</v>
      </c>
      <c r="C74" s="18"/>
      <c r="D74" s="76"/>
      <c r="E74" s="77"/>
      <c r="F74" s="10"/>
      <c r="G74" s="10"/>
    </row>
    <row r="75" spans="1:7" ht="15.75" thickBot="1">
      <c r="A75" s="79"/>
      <c r="B75" s="5" t="s">
        <v>14</v>
      </c>
      <c r="C75" s="6" t="s">
        <v>22</v>
      </c>
      <c r="D75" s="76"/>
      <c r="E75" s="77"/>
      <c r="F75" s="10"/>
      <c r="G75" s="10"/>
    </row>
    <row r="76" spans="1:7" ht="26.25" thickBot="1">
      <c r="A76" s="79"/>
      <c r="B76" s="5" t="s">
        <v>21</v>
      </c>
      <c r="C76" s="6" t="s">
        <v>27</v>
      </c>
      <c r="D76" s="76"/>
      <c r="E76" s="77"/>
      <c r="F76" s="10"/>
      <c r="G76" s="10"/>
    </row>
    <row r="77" spans="1:7" ht="15.75" thickBot="1">
      <c r="A77" s="79"/>
      <c r="B77" s="5" t="s">
        <v>15</v>
      </c>
      <c r="C77" s="21" t="s">
        <v>26</v>
      </c>
      <c r="D77" s="84"/>
      <c r="E77" s="73"/>
      <c r="F77" s="10"/>
      <c r="G77" s="10"/>
    </row>
    <row r="78" spans="1:7" ht="15.75" thickBot="1">
      <c r="A78" s="79"/>
      <c r="B78" s="5" t="s">
        <v>16</v>
      </c>
      <c r="C78" s="21" t="s">
        <v>24</v>
      </c>
      <c r="D78" s="84"/>
      <c r="E78" s="73"/>
      <c r="F78" s="10"/>
      <c r="G78" s="10"/>
    </row>
    <row r="79" spans="1:7" ht="26.25" thickBot="1">
      <c r="A79" s="79"/>
      <c r="B79" s="5" t="s">
        <v>13</v>
      </c>
      <c r="C79" s="21" t="s">
        <v>17</v>
      </c>
      <c r="D79" s="84"/>
      <c r="E79" s="73"/>
      <c r="F79" s="10"/>
      <c r="G79" s="10"/>
    </row>
    <row r="80" spans="1:7" ht="15.75" thickBot="1">
      <c r="A80" s="79"/>
      <c r="B80" s="5" t="s">
        <v>18</v>
      </c>
      <c r="C80" s="21" t="s">
        <v>23</v>
      </c>
      <c r="D80" s="84"/>
      <c r="E80" s="73"/>
      <c r="F80" s="10"/>
      <c r="G80" s="10"/>
    </row>
    <row r="81" spans="1:7" ht="15.75" thickBot="1">
      <c r="A81" s="79"/>
      <c r="B81" s="5" t="s">
        <v>19</v>
      </c>
      <c r="C81" s="21" t="s">
        <v>25</v>
      </c>
      <c r="D81" s="84"/>
      <c r="E81" s="73"/>
      <c r="F81" s="10"/>
      <c r="G81" s="10"/>
    </row>
    <row r="82" spans="1:7" ht="15.75" thickBot="1">
      <c r="A82" s="80"/>
      <c r="B82" s="5" t="s">
        <v>9</v>
      </c>
      <c r="C82" s="21" t="s">
        <v>43</v>
      </c>
      <c r="D82" s="84"/>
      <c r="E82" s="73"/>
      <c r="F82" s="10"/>
      <c r="G82" s="10"/>
    </row>
    <row r="84" spans="1:5" ht="15.75" thickBot="1">
      <c r="A84" s="85" t="s">
        <v>78</v>
      </c>
      <c r="B84" s="86"/>
      <c r="C84" s="86"/>
      <c r="D84" s="86"/>
      <c r="E84" s="83"/>
    </row>
    <row r="85" spans="1:5" ht="26.25" thickBot="1">
      <c r="A85" s="38" t="s">
        <v>50</v>
      </c>
      <c r="B85" s="125" t="s">
        <v>0</v>
      </c>
      <c r="C85" s="126"/>
      <c r="D85" s="7" t="s">
        <v>44</v>
      </c>
      <c r="E85" s="33"/>
    </row>
    <row r="86" spans="1:5" ht="16.5" customHeight="1" thickBot="1">
      <c r="A86" s="8" t="s">
        <v>52</v>
      </c>
      <c r="B86" s="127"/>
      <c r="C86" s="91"/>
      <c r="D86" s="9" t="s">
        <v>45</v>
      </c>
      <c r="E86" s="34"/>
    </row>
    <row r="87" spans="1:5" ht="15.75" thickBot="1">
      <c r="A87" s="4" t="s">
        <v>53</v>
      </c>
      <c r="B87" s="92">
        <v>3</v>
      </c>
      <c r="C87" s="93"/>
      <c r="D87" s="9" t="s">
        <v>3</v>
      </c>
      <c r="E87" s="34"/>
    </row>
    <row r="88" spans="1:5" ht="26.25" thickBot="1">
      <c r="A88" s="32" t="s">
        <v>29</v>
      </c>
      <c r="B88" s="94"/>
      <c r="C88" s="95"/>
      <c r="D88" s="35" t="s">
        <v>46</v>
      </c>
      <c r="E88" s="34"/>
    </row>
    <row r="89" spans="1:5" ht="39" thickBot="1">
      <c r="A89" s="24" t="s">
        <v>2</v>
      </c>
      <c r="B89" s="18" t="s">
        <v>79</v>
      </c>
      <c r="C89" s="18" t="s">
        <v>55</v>
      </c>
      <c r="D89" s="76"/>
      <c r="E89" s="77"/>
    </row>
    <row r="90" spans="1:5" ht="15.75" thickBot="1">
      <c r="A90" s="25"/>
      <c r="B90" s="6" t="s">
        <v>56</v>
      </c>
      <c r="C90" s="6" t="s">
        <v>57</v>
      </c>
      <c r="D90" s="76"/>
      <c r="E90" s="77"/>
    </row>
    <row r="91" spans="1:5" ht="128.25" thickBot="1">
      <c r="A91" s="25"/>
      <c r="B91" s="6" t="s">
        <v>58</v>
      </c>
      <c r="C91" s="39" t="s">
        <v>209</v>
      </c>
      <c r="D91" s="115"/>
      <c r="E91" s="73"/>
    </row>
    <row r="92" spans="1:5" ht="15.75" thickBot="1">
      <c r="A92" s="25"/>
      <c r="B92" s="6" t="s">
        <v>59</v>
      </c>
      <c r="C92" s="6" t="s">
        <v>60</v>
      </c>
      <c r="D92" s="115"/>
      <c r="E92" s="73"/>
    </row>
    <row r="93" spans="1:5" ht="15.75" thickBot="1">
      <c r="A93" s="25"/>
      <c r="B93" s="6" t="s">
        <v>61</v>
      </c>
      <c r="C93" s="6" t="s">
        <v>62</v>
      </c>
      <c r="D93" s="115"/>
      <c r="E93" s="116"/>
    </row>
    <row r="94" spans="1:5" ht="26.25" thickBot="1">
      <c r="A94" s="25"/>
      <c r="B94" s="6" t="s">
        <v>63</v>
      </c>
      <c r="C94" s="6" t="s">
        <v>64</v>
      </c>
      <c r="D94" s="115"/>
      <c r="E94" s="73"/>
    </row>
    <row r="95" spans="1:5" ht="26.25" thickBot="1">
      <c r="A95" s="25"/>
      <c r="B95" s="6" t="s">
        <v>65</v>
      </c>
      <c r="C95" s="6" t="s">
        <v>66</v>
      </c>
      <c r="D95" s="115"/>
      <c r="E95" s="73"/>
    </row>
    <row r="96" spans="1:5" ht="26.25" thickBot="1">
      <c r="A96" s="25"/>
      <c r="B96" s="6" t="s">
        <v>67</v>
      </c>
      <c r="C96" s="6" t="s">
        <v>68</v>
      </c>
      <c r="D96" s="84"/>
      <c r="E96" s="73"/>
    </row>
    <row r="97" spans="1:5" ht="51.75" thickBot="1">
      <c r="A97" s="30"/>
      <c r="B97" s="6" t="s">
        <v>67</v>
      </c>
      <c r="C97" s="6" t="s">
        <v>69</v>
      </c>
      <c r="D97" s="84"/>
      <c r="E97" s="73"/>
    </row>
    <row r="98" spans="1:5" ht="26.25" thickBot="1">
      <c r="A98" s="25"/>
      <c r="B98" s="6" t="s">
        <v>70</v>
      </c>
      <c r="C98" s="6" t="s">
        <v>71</v>
      </c>
      <c r="D98" s="115"/>
      <c r="E98" s="116"/>
    </row>
    <row r="99" spans="1:5" ht="128.25" thickBot="1">
      <c r="A99" s="30"/>
      <c r="B99" s="6" t="s">
        <v>72</v>
      </c>
      <c r="C99" s="39" t="s">
        <v>73</v>
      </c>
      <c r="D99" s="84"/>
      <c r="E99" s="73"/>
    </row>
    <row r="100" spans="1:5" ht="15.75" thickBot="1">
      <c r="A100" s="20" t="s">
        <v>74</v>
      </c>
      <c r="B100" s="92" t="s">
        <v>75</v>
      </c>
      <c r="C100" s="93"/>
      <c r="D100" s="84"/>
      <c r="E100" s="73"/>
    </row>
    <row r="101" spans="1:5" ht="15.75" thickBot="1">
      <c r="A101" s="20" t="s">
        <v>76</v>
      </c>
      <c r="B101" s="92" t="s">
        <v>77</v>
      </c>
      <c r="C101" s="93"/>
      <c r="D101" s="84"/>
      <c r="E101" s="73"/>
    </row>
    <row r="103" spans="1:5" ht="15.75" thickBot="1">
      <c r="A103" s="85" t="s">
        <v>51</v>
      </c>
      <c r="B103" s="86"/>
      <c r="C103" s="86"/>
      <c r="D103" s="86"/>
      <c r="E103" s="83"/>
    </row>
    <row r="104" spans="1:5" ht="26.25" thickBot="1">
      <c r="A104" s="38" t="s">
        <v>82</v>
      </c>
      <c r="B104" s="125" t="s">
        <v>0</v>
      </c>
      <c r="C104" s="126"/>
      <c r="D104" s="7" t="s">
        <v>44</v>
      </c>
      <c r="E104" s="33"/>
    </row>
    <row r="105" spans="1:5" ht="64.5" thickBot="1">
      <c r="A105" s="8" t="s">
        <v>84</v>
      </c>
      <c r="B105" s="127"/>
      <c r="C105" s="91"/>
      <c r="D105" s="9" t="s">
        <v>45</v>
      </c>
      <c r="E105" s="34"/>
    </row>
    <row r="106" spans="1:5" ht="15.75" thickBot="1">
      <c r="A106" s="4" t="s">
        <v>53</v>
      </c>
      <c r="B106" s="92">
        <v>1</v>
      </c>
      <c r="C106" s="93"/>
      <c r="D106" s="9" t="s">
        <v>3</v>
      </c>
      <c r="E106" s="34"/>
    </row>
    <row r="107" spans="1:5" ht="26.25" thickBot="1">
      <c r="A107" s="32" t="s">
        <v>29</v>
      </c>
      <c r="B107" s="94"/>
      <c r="C107" s="95"/>
      <c r="D107" s="35" t="s">
        <v>46</v>
      </c>
      <c r="E107" s="34"/>
    </row>
    <row r="108" spans="1:5" ht="39" thickBot="1">
      <c r="A108" s="24" t="s">
        <v>2</v>
      </c>
      <c r="B108" s="18" t="s">
        <v>85</v>
      </c>
      <c r="C108" s="18" t="s">
        <v>86</v>
      </c>
      <c r="D108" s="76"/>
      <c r="E108" s="77"/>
    </row>
    <row r="109" spans="1:5" ht="115.5" thickBot="1">
      <c r="A109" s="25"/>
      <c r="B109" s="6" t="s">
        <v>56</v>
      </c>
      <c r="C109" s="6" t="s">
        <v>87</v>
      </c>
      <c r="D109" s="76"/>
      <c r="E109" s="77"/>
    </row>
    <row r="110" spans="1:5" ht="128.25" thickBot="1">
      <c r="A110" s="25"/>
      <c r="B110" s="6" t="s">
        <v>58</v>
      </c>
      <c r="C110" s="6" t="s">
        <v>88</v>
      </c>
      <c r="D110" s="115"/>
      <c r="E110" s="73"/>
    </row>
    <row r="111" spans="1:5" ht="51.75" thickBot="1">
      <c r="A111" s="25"/>
      <c r="B111" s="6" t="s">
        <v>89</v>
      </c>
      <c r="C111" s="6" t="s">
        <v>90</v>
      </c>
      <c r="D111" s="115"/>
      <c r="E111" s="116"/>
    </row>
    <row r="112" spans="1:5" ht="26.25" thickBot="1">
      <c r="A112" s="25"/>
      <c r="B112" s="6" t="s">
        <v>59</v>
      </c>
      <c r="C112" s="6" t="s">
        <v>91</v>
      </c>
      <c r="D112" s="115"/>
      <c r="E112" s="73"/>
    </row>
    <row r="113" spans="1:5" ht="26.25" thickBot="1">
      <c r="A113" s="25"/>
      <c r="B113" s="6" t="s">
        <v>61</v>
      </c>
      <c r="C113" s="6" t="s">
        <v>92</v>
      </c>
      <c r="D113" s="115"/>
      <c r="E113" s="116"/>
    </row>
    <row r="114" spans="1:5" ht="26.25" thickBot="1">
      <c r="A114" s="25"/>
      <c r="B114" s="6" t="s">
        <v>63</v>
      </c>
      <c r="C114" s="6" t="s">
        <v>93</v>
      </c>
      <c r="D114" s="115"/>
      <c r="E114" s="73"/>
    </row>
    <row r="115" spans="1:5" ht="26.25" thickBot="1">
      <c r="A115" s="25"/>
      <c r="B115" s="6" t="s">
        <v>65</v>
      </c>
      <c r="C115" s="6" t="s">
        <v>94</v>
      </c>
      <c r="D115" s="115"/>
      <c r="E115" s="73"/>
    </row>
    <row r="116" spans="1:5" ht="15.75" thickBot="1">
      <c r="A116" s="25"/>
      <c r="B116" s="6" t="s">
        <v>95</v>
      </c>
      <c r="C116" s="6" t="s">
        <v>96</v>
      </c>
      <c r="D116" s="115"/>
      <c r="E116" s="116"/>
    </row>
    <row r="117" spans="1:5" ht="51.75" thickBot="1">
      <c r="A117" s="25"/>
      <c r="B117" s="5" t="s">
        <v>97</v>
      </c>
      <c r="C117" s="6" t="s">
        <v>98</v>
      </c>
      <c r="D117" s="84"/>
      <c r="E117" s="73"/>
    </row>
    <row r="118" spans="1:5" ht="26.25" thickBot="1">
      <c r="A118" s="25"/>
      <c r="B118" s="6" t="s">
        <v>67</v>
      </c>
      <c r="C118" s="6" t="s">
        <v>68</v>
      </c>
      <c r="D118" s="84"/>
      <c r="E118" s="73"/>
    </row>
    <row r="119" spans="1:5" ht="64.5" thickBot="1">
      <c r="A119" s="30"/>
      <c r="B119" s="40" t="s">
        <v>99</v>
      </c>
      <c r="C119" s="6" t="s">
        <v>100</v>
      </c>
      <c r="D119" s="84"/>
      <c r="E119" s="73"/>
    </row>
    <row r="120" spans="1:5" ht="225.75" customHeight="1" thickBot="1">
      <c r="A120" s="25"/>
      <c r="B120" s="6" t="s">
        <v>70</v>
      </c>
      <c r="C120" s="6" t="s">
        <v>101</v>
      </c>
      <c r="D120" s="115"/>
      <c r="E120" s="116"/>
    </row>
    <row r="121" spans="1:5" ht="146.25" customHeight="1" thickBot="1">
      <c r="A121" s="30"/>
      <c r="B121" s="6" t="s">
        <v>72</v>
      </c>
      <c r="C121" s="39" t="s">
        <v>102</v>
      </c>
      <c r="D121" s="84"/>
      <c r="E121" s="73"/>
    </row>
    <row r="122" spans="1:5" ht="15.75" thickBot="1">
      <c r="A122" s="41"/>
      <c r="B122" s="5" t="s">
        <v>103</v>
      </c>
      <c r="C122" s="6" t="s">
        <v>104</v>
      </c>
      <c r="D122" s="84"/>
      <c r="E122" s="73"/>
    </row>
    <row r="123" spans="1:5" ht="15.75" thickBot="1">
      <c r="A123" s="20" t="s">
        <v>74</v>
      </c>
      <c r="B123" s="92" t="s">
        <v>75</v>
      </c>
      <c r="C123" s="93"/>
      <c r="D123" s="84"/>
      <c r="E123" s="73"/>
    </row>
    <row r="124" spans="1:5" ht="15.75" thickBot="1">
      <c r="A124" s="20" t="s">
        <v>105</v>
      </c>
      <c r="B124" s="92" t="s">
        <v>106</v>
      </c>
      <c r="C124" s="93"/>
      <c r="D124" s="84"/>
      <c r="E124" s="73"/>
    </row>
    <row r="125" spans="1:5" ht="15.75" thickBot="1">
      <c r="A125" s="20" t="s">
        <v>76</v>
      </c>
      <c r="B125" s="92" t="s">
        <v>107</v>
      </c>
      <c r="C125" s="93"/>
      <c r="D125" s="84"/>
      <c r="E125" s="73"/>
    </row>
    <row r="126" spans="1:5" ht="15.75" thickBot="1">
      <c r="A126" s="4" t="s">
        <v>108</v>
      </c>
      <c r="B126" s="114" t="s">
        <v>109</v>
      </c>
      <c r="C126" s="93"/>
      <c r="D126" s="84"/>
      <c r="E126" s="73"/>
    </row>
    <row r="127" ht="15.75" thickBot="1"/>
    <row r="128" spans="1:5" ht="26.25" thickBot="1">
      <c r="A128" s="27" t="s">
        <v>83</v>
      </c>
      <c r="B128" s="92" t="s">
        <v>0</v>
      </c>
      <c r="C128" s="93"/>
      <c r="D128" s="7" t="s">
        <v>44</v>
      </c>
      <c r="E128" s="33"/>
    </row>
    <row r="129" spans="1:5" ht="26.25" thickBot="1">
      <c r="A129" s="22" t="s">
        <v>113</v>
      </c>
      <c r="B129" s="92"/>
      <c r="C129" s="93"/>
      <c r="D129" s="9" t="s">
        <v>45</v>
      </c>
      <c r="E129" s="34"/>
    </row>
    <row r="130" spans="1:5" ht="15.75" thickBot="1">
      <c r="A130" s="22" t="s">
        <v>1</v>
      </c>
      <c r="B130" s="92">
        <v>1</v>
      </c>
      <c r="C130" s="93"/>
      <c r="D130" s="9" t="s">
        <v>3</v>
      </c>
      <c r="E130" s="34"/>
    </row>
    <row r="131" spans="1:5" ht="26.25" thickBot="1">
      <c r="A131" s="32" t="s">
        <v>29</v>
      </c>
      <c r="B131" s="94"/>
      <c r="C131" s="95"/>
      <c r="D131" s="35" t="s">
        <v>46</v>
      </c>
      <c r="E131" s="34"/>
    </row>
    <row r="132" spans="1:5" ht="67.5" customHeight="1" thickBot="1">
      <c r="A132" s="42" t="s">
        <v>2</v>
      </c>
      <c r="B132" s="130" t="s">
        <v>110</v>
      </c>
      <c r="C132" s="131"/>
      <c r="D132" s="132"/>
      <c r="E132" s="133"/>
    </row>
    <row r="133" spans="1:5" ht="15.75" thickBot="1">
      <c r="A133" s="43" t="s">
        <v>111</v>
      </c>
      <c r="B133" s="43" t="s">
        <v>112</v>
      </c>
      <c r="C133" s="44"/>
      <c r="D133" s="128"/>
      <c r="E133" s="129"/>
    </row>
    <row r="135" spans="1:5" ht="15.75" thickBot="1">
      <c r="A135" s="85" t="s">
        <v>114</v>
      </c>
      <c r="B135" s="86"/>
      <c r="C135" s="86"/>
      <c r="D135" s="86"/>
      <c r="E135" s="83"/>
    </row>
    <row r="136" spans="1:5" ht="26.25" thickBot="1">
      <c r="A136" s="38" t="s">
        <v>115</v>
      </c>
      <c r="B136" s="125" t="s">
        <v>0</v>
      </c>
      <c r="C136" s="126"/>
      <c r="D136" s="7" t="s">
        <v>44</v>
      </c>
      <c r="E136" s="33"/>
    </row>
    <row r="137" spans="1:5" ht="26.25" thickBot="1">
      <c r="A137" s="8" t="s">
        <v>116</v>
      </c>
      <c r="B137" s="127"/>
      <c r="C137" s="91"/>
      <c r="D137" s="9" t="s">
        <v>45</v>
      </c>
      <c r="E137" s="34"/>
    </row>
    <row r="138" spans="1:5" ht="15.75" thickBot="1">
      <c r="A138" s="4" t="s">
        <v>53</v>
      </c>
      <c r="B138" s="92">
        <v>1</v>
      </c>
      <c r="C138" s="93"/>
      <c r="D138" s="9" t="s">
        <v>3</v>
      </c>
      <c r="E138" s="34"/>
    </row>
    <row r="139" spans="1:5" ht="26.25" thickBot="1">
      <c r="A139" s="32" t="s">
        <v>29</v>
      </c>
      <c r="B139" s="94"/>
      <c r="C139" s="95"/>
      <c r="D139" s="35" t="s">
        <v>46</v>
      </c>
      <c r="E139" s="34"/>
    </row>
    <row r="140" spans="1:5" ht="64.5" thickBot="1">
      <c r="A140" s="24" t="s">
        <v>2</v>
      </c>
      <c r="B140" s="18" t="s">
        <v>85</v>
      </c>
      <c r="C140" s="18" t="s">
        <v>117</v>
      </c>
      <c r="D140" s="76"/>
      <c r="E140" s="77"/>
    </row>
    <row r="141" spans="1:5" ht="90" thickBot="1">
      <c r="A141" s="25"/>
      <c r="B141" s="6" t="s">
        <v>56</v>
      </c>
      <c r="C141" s="6" t="s">
        <v>118</v>
      </c>
      <c r="D141" s="76"/>
      <c r="E141" s="77"/>
    </row>
    <row r="142" spans="1:5" ht="224.25" customHeight="1" thickBot="1">
      <c r="A142" s="25"/>
      <c r="B142" s="6" t="s">
        <v>58</v>
      </c>
      <c r="C142" s="6" t="s">
        <v>119</v>
      </c>
      <c r="D142" s="115"/>
      <c r="E142" s="73"/>
    </row>
    <row r="143" spans="1:5" ht="90" thickBot="1">
      <c r="A143" s="25"/>
      <c r="B143" s="6" t="s">
        <v>89</v>
      </c>
      <c r="C143" s="6" t="s">
        <v>120</v>
      </c>
      <c r="D143" s="115"/>
      <c r="E143" s="116"/>
    </row>
    <row r="144" spans="1:5" ht="26.25" thickBot="1">
      <c r="A144" s="25"/>
      <c r="B144" s="6" t="s">
        <v>59</v>
      </c>
      <c r="C144" s="6" t="s">
        <v>121</v>
      </c>
      <c r="D144" s="115"/>
      <c r="E144" s="73"/>
    </row>
    <row r="145" spans="1:5" ht="39" thickBot="1">
      <c r="A145" s="25"/>
      <c r="B145" s="6" t="s">
        <v>122</v>
      </c>
      <c r="C145" s="6" t="s">
        <v>123</v>
      </c>
      <c r="D145" s="115"/>
      <c r="E145" s="116"/>
    </row>
    <row r="146" spans="1:5" ht="15.75" thickBot="1">
      <c r="A146" s="25"/>
      <c r="B146" s="6" t="s">
        <v>124</v>
      </c>
      <c r="C146" s="6" t="s">
        <v>125</v>
      </c>
      <c r="D146" s="115"/>
      <c r="E146" s="116"/>
    </row>
    <row r="147" spans="1:5" ht="39" thickBot="1">
      <c r="A147" s="25"/>
      <c r="B147" s="6" t="s">
        <v>63</v>
      </c>
      <c r="C147" s="6" t="s">
        <v>126</v>
      </c>
      <c r="D147" s="115"/>
      <c r="E147" s="73"/>
    </row>
    <row r="148" spans="1:5" ht="162" customHeight="1" thickBot="1">
      <c r="A148" s="25"/>
      <c r="B148" s="6" t="s">
        <v>70</v>
      </c>
      <c r="C148" s="6" t="s">
        <v>127</v>
      </c>
      <c r="D148" s="115"/>
      <c r="E148" s="73"/>
    </row>
    <row r="149" spans="1:5" ht="141" thickBot="1">
      <c r="A149" s="30"/>
      <c r="B149" s="6" t="s">
        <v>72</v>
      </c>
      <c r="C149" s="39" t="s">
        <v>128</v>
      </c>
      <c r="D149" s="84"/>
      <c r="E149" s="73"/>
    </row>
    <row r="150" spans="1:5" ht="15.75" thickBot="1">
      <c r="A150" s="20" t="s">
        <v>76</v>
      </c>
      <c r="B150" s="114" t="s">
        <v>129</v>
      </c>
      <c r="C150" s="93"/>
      <c r="D150" s="84"/>
      <c r="E150" s="73"/>
    </row>
    <row r="151" spans="1:5" ht="46.5" customHeight="1" thickBot="1">
      <c r="A151" s="4" t="s">
        <v>108</v>
      </c>
      <c r="B151" s="114" t="s">
        <v>130</v>
      </c>
      <c r="C151" s="93"/>
      <c r="D151" s="84"/>
      <c r="E151" s="73"/>
    </row>
    <row r="152" ht="15.75" thickBot="1"/>
    <row r="153" spans="1:5" ht="26.25" thickBot="1">
      <c r="A153" s="2" t="s">
        <v>131</v>
      </c>
      <c r="B153" s="26" t="s">
        <v>0</v>
      </c>
      <c r="C153" s="48"/>
      <c r="D153" s="7" t="s">
        <v>44</v>
      </c>
      <c r="E153" s="33"/>
    </row>
    <row r="154" spans="1:5" ht="26.25" thickBot="1">
      <c r="A154" s="3" t="s">
        <v>135</v>
      </c>
      <c r="B154" s="27"/>
      <c r="C154" s="48"/>
      <c r="D154" s="9" t="s">
        <v>45</v>
      </c>
      <c r="E154" s="34"/>
    </row>
    <row r="155" spans="1:5" ht="15.75" thickBot="1">
      <c r="A155" s="4" t="s">
        <v>1</v>
      </c>
      <c r="B155" s="90" t="s">
        <v>136</v>
      </c>
      <c r="C155" s="91"/>
      <c r="D155" s="9" t="s">
        <v>3</v>
      </c>
      <c r="E155" s="34"/>
    </row>
    <row r="156" spans="1:5" ht="26.25" thickBot="1">
      <c r="A156" s="32" t="s">
        <v>29</v>
      </c>
      <c r="B156" s="94"/>
      <c r="C156" s="95"/>
      <c r="D156" s="35" t="s">
        <v>46</v>
      </c>
      <c r="E156" s="34"/>
    </row>
    <row r="157" spans="1:5" ht="153.75" thickBot="1">
      <c r="A157" s="117" t="s">
        <v>2</v>
      </c>
      <c r="B157" s="50" t="s">
        <v>137</v>
      </c>
      <c r="C157" s="54" t="s">
        <v>146</v>
      </c>
      <c r="D157" s="84"/>
      <c r="E157" s="73"/>
    </row>
    <row r="158" spans="1:5" ht="39" thickBot="1">
      <c r="A158" s="118"/>
      <c r="B158" s="50" t="s">
        <v>138</v>
      </c>
      <c r="C158" s="55" t="s">
        <v>139</v>
      </c>
      <c r="D158" s="84"/>
      <c r="E158" s="73"/>
    </row>
    <row r="159" spans="1:5" ht="26.25" thickBot="1">
      <c r="A159" s="118"/>
      <c r="B159" s="50" t="s">
        <v>140</v>
      </c>
      <c r="C159" s="55" t="s">
        <v>141</v>
      </c>
      <c r="D159" s="84"/>
      <c r="E159" s="73"/>
    </row>
    <row r="160" spans="1:5" ht="15.75" thickBot="1">
      <c r="A160" s="118"/>
      <c r="B160" s="50" t="s">
        <v>142</v>
      </c>
      <c r="C160" s="55" t="s">
        <v>143</v>
      </c>
      <c r="D160" s="84"/>
      <c r="E160" s="73"/>
    </row>
    <row r="161" spans="1:5" ht="51.75" thickBot="1">
      <c r="A161" s="118"/>
      <c r="B161" s="50" t="s">
        <v>144</v>
      </c>
      <c r="C161" s="56" t="s">
        <v>145</v>
      </c>
      <c r="D161" s="84"/>
      <c r="E161" s="73"/>
    </row>
    <row r="162" spans="1:5" ht="15.75" thickBot="1">
      <c r="A162" s="119"/>
      <c r="B162" s="5" t="s">
        <v>9</v>
      </c>
      <c r="C162" s="57" t="s">
        <v>112</v>
      </c>
      <c r="D162" s="84"/>
      <c r="E162" s="73"/>
    </row>
    <row r="164" spans="1:5" ht="15.75" thickBot="1">
      <c r="A164" s="120" t="s">
        <v>166</v>
      </c>
      <c r="B164" s="121"/>
      <c r="C164" s="121"/>
      <c r="D164" s="121"/>
      <c r="E164" s="122"/>
    </row>
    <row r="165" spans="1:5" ht="26.25" thickBot="1">
      <c r="A165" s="2" t="s">
        <v>150</v>
      </c>
      <c r="B165" s="88" t="s">
        <v>0</v>
      </c>
      <c r="C165" s="123"/>
      <c r="D165" s="7" t="s">
        <v>44</v>
      </c>
      <c r="E165" s="33"/>
    </row>
    <row r="166" spans="1:5" ht="26.25" thickBot="1">
      <c r="A166" s="3" t="s">
        <v>151</v>
      </c>
      <c r="B166" s="90"/>
      <c r="C166" s="91"/>
      <c r="D166" s="9" t="s">
        <v>45</v>
      </c>
      <c r="E166" s="34"/>
    </row>
    <row r="167" spans="1:5" ht="15.75" thickBot="1">
      <c r="A167" s="4" t="s">
        <v>1</v>
      </c>
      <c r="B167" s="92">
        <v>1</v>
      </c>
      <c r="C167" s="124"/>
      <c r="D167" s="9" t="s">
        <v>3</v>
      </c>
      <c r="E167" s="34"/>
    </row>
    <row r="168" spans="1:5" ht="26.25" thickBot="1">
      <c r="A168" s="32" t="s">
        <v>29</v>
      </c>
      <c r="B168" s="94"/>
      <c r="C168" s="95"/>
      <c r="D168" s="35" t="s">
        <v>46</v>
      </c>
      <c r="E168" s="34"/>
    </row>
    <row r="169" spans="1:5" ht="15.75" thickBot="1">
      <c r="A169" s="51" t="s">
        <v>2</v>
      </c>
      <c r="B169" s="31" t="s">
        <v>54</v>
      </c>
      <c r="C169" s="18" t="s">
        <v>152</v>
      </c>
      <c r="D169" s="84"/>
      <c r="E169" s="73"/>
    </row>
    <row r="170" spans="1:5" ht="15.75" thickBot="1">
      <c r="A170" s="52"/>
      <c r="B170" s="5" t="s">
        <v>153</v>
      </c>
      <c r="C170" s="52" t="s">
        <v>154</v>
      </c>
      <c r="D170" s="12"/>
      <c r="E170" s="13"/>
    </row>
    <row r="171" spans="1:5" ht="15.75" thickBot="1">
      <c r="A171" s="52"/>
      <c r="B171" s="5" t="s">
        <v>155</v>
      </c>
      <c r="C171" s="49" t="s">
        <v>156</v>
      </c>
      <c r="D171" s="12"/>
      <c r="E171" s="13"/>
    </row>
    <row r="172" spans="1:5" ht="26.25" thickBot="1">
      <c r="A172" s="52"/>
      <c r="B172" s="61" t="s">
        <v>157</v>
      </c>
      <c r="C172" s="49" t="s">
        <v>158</v>
      </c>
      <c r="D172" s="84"/>
      <c r="E172" s="73"/>
    </row>
    <row r="173" spans="1:5" ht="64.5" thickBot="1">
      <c r="A173" s="52"/>
      <c r="B173" s="61" t="s">
        <v>35</v>
      </c>
      <c r="C173" s="49" t="s">
        <v>159</v>
      </c>
      <c r="D173" s="12"/>
      <c r="E173" s="13"/>
    </row>
    <row r="174" spans="1:5" ht="51.75" thickBot="1">
      <c r="A174" s="52"/>
      <c r="B174" s="61" t="s">
        <v>160</v>
      </c>
      <c r="C174" s="49" t="s">
        <v>161</v>
      </c>
      <c r="D174" s="12"/>
      <c r="E174" s="13"/>
    </row>
    <row r="175" spans="1:5" ht="153.75" thickBot="1">
      <c r="A175" s="52"/>
      <c r="B175" s="61" t="s">
        <v>58</v>
      </c>
      <c r="C175" s="49" t="s">
        <v>207</v>
      </c>
      <c r="D175" s="84"/>
      <c r="E175" s="73"/>
    </row>
    <row r="176" spans="1:5" ht="141" thickBot="1">
      <c r="A176" s="52"/>
      <c r="B176" s="5" t="s">
        <v>162</v>
      </c>
      <c r="C176" s="51" t="s">
        <v>102</v>
      </c>
      <c r="D176" s="12"/>
      <c r="E176" s="13"/>
    </row>
    <row r="177" spans="1:5" ht="15.75" thickBot="1">
      <c r="A177" s="52"/>
      <c r="B177" s="5" t="s">
        <v>163</v>
      </c>
      <c r="C177" s="51" t="s">
        <v>164</v>
      </c>
      <c r="D177" s="12"/>
      <c r="E177" s="13"/>
    </row>
    <row r="178" spans="1:5" ht="15.75" thickBot="1">
      <c r="A178" s="53"/>
      <c r="B178" s="31" t="s">
        <v>165</v>
      </c>
      <c r="C178" s="18" t="s">
        <v>112</v>
      </c>
      <c r="D178" s="84"/>
      <c r="E178" s="73"/>
    </row>
    <row r="180" spans="1:5" ht="15.75" thickBot="1">
      <c r="A180" s="85" t="s">
        <v>171</v>
      </c>
      <c r="B180" s="86"/>
      <c r="C180" s="86"/>
      <c r="D180" s="86"/>
      <c r="E180" s="87"/>
    </row>
    <row r="181" spans="1:5" ht="26.25" thickBot="1">
      <c r="A181" s="62" t="s">
        <v>173</v>
      </c>
      <c r="B181" s="110" t="s">
        <v>0</v>
      </c>
      <c r="C181" s="111"/>
      <c r="D181" s="7" t="s">
        <v>44</v>
      </c>
      <c r="E181" s="33"/>
    </row>
    <row r="182" spans="1:5" ht="26.25" thickBot="1">
      <c r="A182" s="63" t="s">
        <v>174</v>
      </c>
      <c r="B182" s="112"/>
      <c r="C182" s="111"/>
      <c r="D182" s="9" t="s">
        <v>45</v>
      </c>
      <c r="E182" s="34"/>
    </row>
    <row r="183" spans="1:5" ht="15.75" thickBot="1">
      <c r="A183" s="64" t="s">
        <v>1</v>
      </c>
      <c r="B183" s="113">
        <v>1</v>
      </c>
      <c r="C183" s="111"/>
      <c r="D183" s="9" t="s">
        <v>3</v>
      </c>
      <c r="E183" s="34"/>
    </row>
    <row r="184" spans="1:5" ht="26.25" thickBot="1">
      <c r="A184" s="32" t="s">
        <v>29</v>
      </c>
      <c r="B184" s="94"/>
      <c r="C184" s="95"/>
      <c r="D184" s="35" t="s">
        <v>46</v>
      </c>
      <c r="E184" s="34"/>
    </row>
    <row r="185" spans="1:5" ht="15">
      <c r="A185" s="97" t="s">
        <v>2</v>
      </c>
      <c r="B185" s="100" t="s">
        <v>168</v>
      </c>
      <c r="C185" s="102" t="s">
        <v>175</v>
      </c>
      <c r="D185" s="104"/>
      <c r="E185" s="105"/>
    </row>
    <row r="186" spans="1:5" ht="108" customHeight="1" thickBot="1">
      <c r="A186" s="98"/>
      <c r="B186" s="101"/>
      <c r="C186" s="103"/>
      <c r="D186" s="106"/>
      <c r="E186" s="107"/>
    </row>
    <row r="187" spans="1:5" ht="15.75" thickBot="1">
      <c r="A187" s="99"/>
      <c r="B187" s="65" t="s">
        <v>170</v>
      </c>
      <c r="C187" s="66" t="s">
        <v>112</v>
      </c>
      <c r="D187" s="108"/>
      <c r="E187" s="109"/>
    </row>
    <row r="188" ht="15.75" thickBot="1"/>
    <row r="189" spans="1:5" ht="26.25" thickBot="1">
      <c r="A189" s="62" t="s">
        <v>172</v>
      </c>
      <c r="B189" s="110" t="s">
        <v>0</v>
      </c>
      <c r="C189" s="111"/>
      <c r="D189" s="7" t="s">
        <v>44</v>
      </c>
      <c r="E189" s="33"/>
    </row>
    <row r="190" spans="1:5" ht="26.25" thickBot="1">
      <c r="A190" s="63" t="s">
        <v>167</v>
      </c>
      <c r="B190" s="112"/>
      <c r="C190" s="111"/>
      <c r="D190" s="9" t="s">
        <v>45</v>
      </c>
      <c r="E190" s="34"/>
    </row>
    <row r="191" spans="1:5" ht="15.75" thickBot="1">
      <c r="A191" s="64" t="s">
        <v>1</v>
      </c>
      <c r="B191" s="113">
        <v>1</v>
      </c>
      <c r="C191" s="111"/>
      <c r="D191" s="9" t="s">
        <v>3</v>
      </c>
      <c r="E191" s="34"/>
    </row>
    <row r="192" spans="1:5" ht="26.25" thickBot="1">
      <c r="A192" s="32" t="s">
        <v>29</v>
      </c>
      <c r="B192" s="94"/>
      <c r="C192" s="95"/>
      <c r="D192" s="35" t="s">
        <v>46</v>
      </c>
      <c r="E192" s="34"/>
    </row>
    <row r="193" spans="1:5" ht="15">
      <c r="A193" s="97" t="s">
        <v>2</v>
      </c>
      <c r="B193" s="100" t="s">
        <v>168</v>
      </c>
      <c r="C193" s="102" t="s">
        <v>169</v>
      </c>
      <c r="D193" s="104"/>
      <c r="E193" s="105"/>
    </row>
    <row r="194" spans="1:5" ht="183" customHeight="1" thickBot="1">
      <c r="A194" s="98"/>
      <c r="B194" s="101"/>
      <c r="C194" s="103"/>
      <c r="D194" s="106"/>
      <c r="E194" s="107"/>
    </row>
    <row r="195" spans="1:5" ht="15.75" thickBot="1">
      <c r="A195" s="99"/>
      <c r="B195" s="65" t="s">
        <v>170</v>
      </c>
      <c r="C195" s="66" t="s">
        <v>112</v>
      </c>
      <c r="D195" s="108"/>
      <c r="E195" s="109"/>
    </row>
    <row r="196" ht="15.75" thickBot="1"/>
    <row r="197" spans="1:5" ht="26.25" thickBot="1">
      <c r="A197" s="62" t="s">
        <v>176</v>
      </c>
      <c r="B197" s="110" t="s">
        <v>0</v>
      </c>
      <c r="C197" s="111"/>
      <c r="D197" s="7" t="s">
        <v>44</v>
      </c>
      <c r="E197" s="33"/>
    </row>
    <row r="198" spans="1:5" ht="26.25" thickBot="1">
      <c r="A198" s="63" t="s">
        <v>177</v>
      </c>
      <c r="B198" s="112"/>
      <c r="C198" s="111"/>
      <c r="D198" s="9" t="s">
        <v>45</v>
      </c>
      <c r="E198" s="34"/>
    </row>
    <row r="199" spans="1:5" ht="15.75" thickBot="1">
      <c r="A199" s="64" t="s">
        <v>1</v>
      </c>
      <c r="B199" s="113">
        <v>1</v>
      </c>
      <c r="C199" s="111"/>
      <c r="D199" s="9" t="s">
        <v>3</v>
      </c>
      <c r="E199" s="34"/>
    </row>
    <row r="200" spans="1:5" ht="26.25" thickBot="1">
      <c r="A200" s="32" t="s">
        <v>29</v>
      </c>
      <c r="B200" s="94"/>
      <c r="C200" s="95"/>
      <c r="D200" s="35" t="s">
        <v>46</v>
      </c>
      <c r="E200" s="34"/>
    </row>
    <row r="201" spans="1:5" ht="25.5" customHeight="1">
      <c r="A201" s="97" t="s">
        <v>2</v>
      </c>
      <c r="B201" s="100" t="s">
        <v>168</v>
      </c>
      <c r="C201" s="102" t="s">
        <v>178</v>
      </c>
      <c r="D201" s="104"/>
      <c r="E201" s="105"/>
    </row>
    <row r="202" spans="1:5" ht="30.75" customHeight="1" thickBot="1">
      <c r="A202" s="98"/>
      <c r="B202" s="101"/>
      <c r="C202" s="103"/>
      <c r="D202" s="106"/>
      <c r="E202" s="107"/>
    </row>
    <row r="203" spans="1:5" ht="15.75" thickBot="1">
      <c r="A203" s="99"/>
      <c r="B203" s="65" t="s">
        <v>170</v>
      </c>
      <c r="C203" s="66" t="s">
        <v>112</v>
      </c>
      <c r="D203" s="108"/>
      <c r="E203" s="109"/>
    </row>
    <row r="204" ht="15.75" thickBot="1"/>
    <row r="205" spans="1:5" ht="26.25" thickBot="1">
      <c r="A205" s="62" t="s">
        <v>179</v>
      </c>
      <c r="B205" s="110" t="s">
        <v>0</v>
      </c>
      <c r="C205" s="111"/>
      <c r="D205" s="7" t="s">
        <v>44</v>
      </c>
      <c r="E205" s="33"/>
    </row>
    <row r="206" spans="1:5" ht="26.25" thickBot="1">
      <c r="A206" s="63" t="s">
        <v>180</v>
      </c>
      <c r="B206" s="112"/>
      <c r="C206" s="111"/>
      <c r="D206" s="9" t="s">
        <v>45</v>
      </c>
      <c r="E206" s="34"/>
    </row>
    <row r="207" spans="1:5" ht="15.75" thickBot="1">
      <c r="A207" s="64" t="s">
        <v>1</v>
      </c>
      <c r="B207" s="113">
        <v>1</v>
      </c>
      <c r="C207" s="111"/>
      <c r="D207" s="9" t="s">
        <v>3</v>
      </c>
      <c r="E207" s="34"/>
    </row>
    <row r="208" spans="1:5" ht="26.25" thickBot="1">
      <c r="A208" s="32" t="s">
        <v>29</v>
      </c>
      <c r="B208" s="94"/>
      <c r="C208" s="95"/>
      <c r="D208" s="35" t="s">
        <v>46</v>
      </c>
      <c r="E208" s="34"/>
    </row>
    <row r="209" spans="1:5" ht="27" customHeight="1">
      <c r="A209" s="97" t="s">
        <v>2</v>
      </c>
      <c r="B209" s="100" t="s">
        <v>168</v>
      </c>
      <c r="C209" s="102" t="s">
        <v>181</v>
      </c>
      <c r="D209" s="104"/>
      <c r="E209" s="105"/>
    </row>
    <row r="210" spans="1:5" ht="45" customHeight="1" thickBot="1">
      <c r="A210" s="98"/>
      <c r="B210" s="101"/>
      <c r="C210" s="103"/>
      <c r="D210" s="106"/>
      <c r="E210" s="107"/>
    </row>
    <row r="211" spans="1:5" ht="15.75" thickBot="1">
      <c r="A211" s="99"/>
      <c r="B211" s="65" t="s">
        <v>170</v>
      </c>
      <c r="C211" s="66" t="s">
        <v>112</v>
      </c>
      <c r="D211" s="108"/>
      <c r="E211" s="109"/>
    </row>
    <row r="213" spans="1:5" ht="15.75" thickBot="1">
      <c r="A213" s="96" t="s">
        <v>185</v>
      </c>
      <c r="B213" s="96"/>
      <c r="C213" s="96"/>
      <c r="D213" s="96"/>
      <c r="E213" s="96"/>
    </row>
    <row r="214" spans="1:5" ht="26.25" thickBot="1">
      <c r="A214" s="2" t="s">
        <v>184</v>
      </c>
      <c r="B214" s="88" t="s">
        <v>0</v>
      </c>
      <c r="C214" s="89"/>
      <c r="D214" s="7" t="s">
        <v>44</v>
      </c>
      <c r="E214" s="33"/>
    </row>
    <row r="215" spans="1:5" ht="26.25" thickBot="1">
      <c r="A215" s="3" t="s">
        <v>186</v>
      </c>
      <c r="B215" s="90"/>
      <c r="C215" s="91"/>
      <c r="D215" s="9" t="s">
        <v>45</v>
      </c>
      <c r="E215" s="34"/>
    </row>
    <row r="216" spans="1:5" ht="15.75" thickBot="1">
      <c r="A216" s="4" t="s">
        <v>1</v>
      </c>
      <c r="B216" s="92">
        <v>2</v>
      </c>
      <c r="C216" s="93"/>
      <c r="D216" s="9" t="s">
        <v>3</v>
      </c>
      <c r="E216" s="34"/>
    </row>
    <row r="217" spans="1:5" ht="26.25" thickBot="1">
      <c r="A217" s="32" t="s">
        <v>29</v>
      </c>
      <c r="B217" s="94"/>
      <c r="C217" s="95"/>
      <c r="D217" s="35" t="s">
        <v>46</v>
      </c>
      <c r="E217" s="34"/>
    </row>
    <row r="218" spans="1:5" ht="15.75" thickBot="1">
      <c r="A218" s="78" t="s">
        <v>2</v>
      </c>
      <c r="B218" s="31" t="s">
        <v>33</v>
      </c>
      <c r="C218" s="18" t="s">
        <v>187</v>
      </c>
      <c r="D218" s="76"/>
      <c r="E218" s="77"/>
    </row>
    <row r="219" spans="1:5" ht="26.25" thickBot="1">
      <c r="A219" s="79"/>
      <c r="B219" s="5" t="s">
        <v>188</v>
      </c>
      <c r="C219" s="6" t="s">
        <v>189</v>
      </c>
      <c r="D219" s="76"/>
      <c r="E219" s="77"/>
    </row>
    <row r="220" spans="1:5" ht="15.75" thickBot="1">
      <c r="A220" s="79"/>
      <c r="B220" s="5" t="s">
        <v>35</v>
      </c>
      <c r="C220" s="6" t="s">
        <v>36</v>
      </c>
      <c r="D220" s="76"/>
      <c r="E220" s="77"/>
    </row>
    <row r="221" spans="1:5" ht="15.75" thickBot="1">
      <c r="A221" s="79"/>
      <c r="B221" s="5" t="s">
        <v>163</v>
      </c>
      <c r="C221" s="6" t="s">
        <v>190</v>
      </c>
      <c r="D221" s="76"/>
      <c r="E221" s="77"/>
    </row>
    <row r="222" spans="1:5" ht="15.75" thickBot="1">
      <c r="A222" s="80"/>
      <c r="B222" s="5" t="s">
        <v>9</v>
      </c>
      <c r="C222" s="21" t="s">
        <v>43</v>
      </c>
      <c r="D222" s="84"/>
      <c r="E222" s="73"/>
    </row>
    <row r="224" spans="1:5" ht="15.75" thickBot="1">
      <c r="A224" s="85" t="s">
        <v>200</v>
      </c>
      <c r="B224" s="86"/>
      <c r="C224" s="86"/>
      <c r="D224" s="86"/>
      <c r="E224" s="87"/>
    </row>
    <row r="225" spans="1:5" ht="26.25" thickBot="1">
      <c r="A225" s="2" t="s">
        <v>201</v>
      </c>
      <c r="B225" s="88" t="s">
        <v>0</v>
      </c>
      <c r="C225" s="89"/>
      <c r="D225" s="7" t="s">
        <v>44</v>
      </c>
      <c r="E225" s="33"/>
    </row>
    <row r="226" spans="1:5" ht="26.25" thickBot="1">
      <c r="A226" s="67" t="s">
        <v>191</v>
      </c>
      <c r="B226" s="90"/>
      <c r="C226" s="91"/>
      <c r="D226" s="9" t="s">
        <v>45</v>
      </c>
      <c r="E226" s="34"/>
    </row>
    <row r="227" spans="1:5" ht="15.75" thickBot="1">
      <c r="A227" s="4" t="s">
        <v>1</v>
      </c>
      <c r="B227" s="92">
        <v>1</v>
      </c>
      <c r="C227" s="93"/>
      <c r="D227" s="9" t="s">
        <v>3</v>
      </c>
      <c r="E227" s="34"/>
    </row>
    <row r="228" spans="1:5" ht="26.25" thickBot="1">
      <c r="A228" s="32" t="s">
        <v>29</v>
      </c>
      <c r="B228" s="94"/>
      <c r="C228" s="95"/>
      <c r="D228" s="35" t="s">
        <v>46</v>
      </c>
      <c r="E228" s="34"/>
    </row>
    <row r="229" spans="1:5" ht="102.75" thickBot="1">
      <c r="A229" s="78" t="s">
        <v>2</v>
      </c>
      <c r="B229" s="5" t="s">
        <v>58</v>
      </c>
      <c r="C229" s="6" t="s">
        <v>205</v>
      </c>
      <c r="D229" s="84"/>
      <c r="E229" s="73"/>
    </row>
    <row r="230" spans="1:5" ht="15.75" thickBot="1">
      <c r="A230" s="79"/>
      <c r="B230" s="5" t="s">
        <v>192</v>
      </c>
      <c r="C230" s="6" t="s">
        <v>202</v>
      </c>
      <c r="D230" s="84"/>
      <c r="E230" s="73"/>
    </row>
    <row r="231" spans="1:5" ht="15.75" thickBot="1">
      <c r="A231" s="79"/>
      <c r="B231" s="5" t="s">
        <v>61</v>
      </c>
      <c r="C231" s="6" t="s">
        <v>203</v>
      </c>
      <c r="D231" s="84"/>
      <c r="E231" s="73"/>
    </row>
    <row r="232" spans="1:5" ht="15.75" thickBot="1">
      <c r="A232" s="79"/>
      <c r="B232" s="5" t="s">
        <v>193</v>
      </c>
      <c r="C232" s="6" t="s">
        <v>194</v>
      </c>
      <c r="D232" s="84"/>
      <c r="E232" s="73"/>
    </row>
    <row r="233" spans="1:5" ht="15.75" thickBot="1">
      <c r="A233" s="79"/>
      <c r="B233" s="5" t="s">
        <v>97</v>
      </c>
      <c r="C233" s="6"/>
      <c r="D233" s="84"/>
      <c r="E233" s="73"/>
    </row>
    <row r="234" spans="1:5" ht="39" thickBot="1">
      <c r="A234" s="79"/>
      <c r="B234" s="5" t="s">
        <v>195</v>
      </c>
      <c r="C234" s="6" t="s">
        <v>196</v>
      </c>
      <c r="D234" s="84"/>
      <c r="E234" s="73"/>
    </row>
    <row r="235" spans="1:5" ht="77.25" thickBot="1">
      <c r="A235" s="79"/>
      <c r="B235" s="5" t="s">
        <v>72</v>
      </c>
      <c r="C235" s="6" t="s">
        <v>204</v>
      </c>
      <c r="D235" s="84"/>
      <c r="E235" s="73"/>
    </row>
    <row r="236" spans="1:5" ht="115.5" thickBot="1">
      <c r="A236" s="79"/>
      <c r="B236" s="5" t="s">
        <v>70</v>
      </c>
      <c r="C236" s="6" t="s">
        <v>206</v>
      </c>
      <c r="D236" s="72"/>
      <c r="E236" s="73"/>
    </row>
    <row r="237" spans="1:5" ht="15.75" thickBot="1">
      <c r="A237" s="79"/>
      <c r="B237" s="68" t="s">
        <v>9</v>
      </c>
      <c r="C237" s="49" t="s">
        <v>197</v>
      </c>
      <c r="D237" s="74"/>
      <c r="E237" s="75"/>
    </row>
    <row r="238" spans="1:5" ht="64.5" thickBot="1">
      <c r="A238" s="80"/>
      <c r="B238" s="68" t="s">
        <v>198</v>
      </c>
      <c r="C238" s="49" t="s">
        <v>199</v>
      </c>
      <c r="D238" s="74"/>
      <c r="E238" s="75"/>
    </row>
  </sheetData>
  <sheetProtection/>
  <mergeCells count="194">
    <mergeCell ref="B59:C59"/>
    <mergeCell ref="B61:C61"/>
    <mergeCell ref="D67:E67"/>
    <mergeCell ref="B101:C101"/>
    <mergeCell ref="D101:E101"/>
    <mergeCell ref="D100:E100"/>
    <mergeCell ref="D89:E89"/>
    <mergeCell ref="D91:E91"/>
    <mergeCell ref="D92:E92"/>
    <mergeCell ref="D94:E94"/>
    <mergeCell ref="A7:E7"/>
    <mergeCell ref="D62:E62"/>
    <mergeCell ref="A62:A67"/>
    <mergeCell ref="D95:E95"/>
    <mergeCell ref="B100:C100"/>
    <mergeCell ref="D96:E96"/>
    <mergeCell ref="D97:E97"/>
    <mergeCell ref="D98:E98"/>
    <mergeCell ref="D99:E99"/>
    <mergeCell ref="A57:E57"/>
    <mergeCell ref="D63:E63"/>
    <mergeCell ref="D64:E64"/>
    <mergeCell ref="D65:E65"/>
    <mergeCell ref="D66:E66"/>
    <mergeCell ref="D75:E75"/>
    <mergeCell ref="D76:E76"/>
    <mergeCell ref="B70:C70"/>
    <mergeCell ref="B71:C71"/>
    <mergeCell ref="B72:C72"/>
    <mergeCell ref="D90:E90"/>
    <mergeCell ref="D93:E93"/>
    <mergeCell ref="B88:C88"/>
    <mergeCell ref="D77:E77"/>
    <mergeCell ref="D82:E82"/>
    <mergeCell ref="A18:E18"/>
    <mergeCell ref="A84:E84"/>
    <mergeCell ref="A10:E10"/>
    <mergeCell ref="A56:E56"/>
    <mergeCell ref="B60:C60"/>
    <mergeCell ref="A14:E14"/>
    <mergeCell ref="B58:C58"/>
    <mergeCell ref="D81:E81"/>
    <mergeCell ref="A69:E69"/>
    <mergeCell ref="B85:C85"/>
    <mergeCell ref="B86:C86"/>
    <mergeCell ref="B87:C87"/>
    <mergeCell ref="A22:E22"/>
    <mergeCell ref="B73:C73"/>
    <mergeCell ref="A74:A82"/>
    <mergeCell ref="D74:E74"/>
    <mergeCell ref="D78:E78"/>
    <mergeCell ref="D79:E79"/>
    <mergeCell ref="D80:E80"/>
    <mergeCell ref="A103:E103"/>
    <mergeCell ref="B104:C104"/>
    <mergeCell ref="B105:C105"/>
    <mergeCell ref="B106:C106"/>
    <mergeCell ref="B107:C107"/>
    <mergeCell ref="D108:E108"/>
    <mergeCell ref="D110:E110"/>
    <mergeCell ref="D112:E112"/>
    <mergeCell ref="D114:E114"/>
    <mergeCell ref="D115:E115"/>
    <mergeCell ref="D117:E117"/>
    <mergeCell ref="D122:E122"/>
    <mergeCell ref="B123:C123"/>
    <mergeCell ref="B124:C124"/>
    <mergeCell ref="B125:C125"/>
    <mergeCell ref="D125:E125"/>
    <mergeCell ref="B126:C126"/>
    <mergeCell ref="D126:E126"/>
    <mergeCell ref="D124:E124"/>
    <mergeCell ref="B128:C128"/>
    <mergeCell ref="B129:C129"/>
    <mergeCell ref="B130:C130"/>
    <mergeCell ref="B131:C131"/>
    <mergeCell ref="B132:C132"/>
    <mergeCell ref="D132:E132"/>
    <mergeCell ref="D133:E133"/>
    <mergeCell ref="D109:E109"/>
    <mergeCell ref="D111:E111"/>
    <mergeCell ref="D113:E113"/>
    <mergeCell ref="D116:E116"/>
    <mergeCell ref="D118:E118"/>
    <mergeCell ref="D119:E119"/>
    <mergeCell ref="D120:E120"/>
    <mergeCell ref="D121:E121"/>
    <mergeCell ref="D123:E123"/>
    <mergeCell ref="D147:E147"/>
    <mergeCell ref="A135:E135"/>
    <mergeCell ref="B136:C136"/>
    <mergeCell ref="B137:C137"/>
    <mergeCell ref="B138:C138"/>
    <mergeCell ref="B139:C139"/>
    <mergeCell ref="D140:E140"/>
    <mergeCell ref="A164:E164"/>
    <mergeCell ref="B165:C165"/>
    <mergeCell ref="B166:C166"/>
    <mergeCell ref="B167:C167"/>
    <mergeCell ref="B168:C168"/>
    <mergeCell ref="D141:E141"/>
    <mergeCell ref="D142:E142"/>
    <mergeCell ref="D143:E143"/>
    <mergeCell ref="D144:E144"/>
    <mergeCell ref="D145:E145"/>
    <mergeCell ref="B156:C156"/>
    <mergeCell ref="A157:A162"/>
    <mergeCell ref="D161:E161"/>
    <mergeCell ref="D162:E162"/>
    <mergeCell ref="D157:E157"/>
    <mergeCell ref="D158:E158"/>
    <mergeCell ref="D159:E159"/>
    <mergeCell ref="D160:E160"/>
    <mergeCell ref="B150:C150"/>
    <mergeCell ref="D150:E150"/>
    <mergeCell ref="B151:C151"/>
    <mergeCell ref="D151:E151"/>
    <mergeCell ref="A28:E28"/>
    <mergeCell ref="B155:C155"/>
    <mergeCell ref="D146:E146"/>
    <mergeCell ref="A35:E35"/>
    <mergeCell ref="D149:E149"/>
    <mergeCell ref="D148:E148"/>
    <mergeCell ref="A193:A195"/>
    <mergeCell ref="B193:B194"/>
    <mergeCell ref="C193:C194"/>
    <mergeCell ref="D169:E169"/>
    <mergeCell ref="D172:E172"/>
    <mergeCell ref="D175:E175"/>
    <mergeCell ref="D178:E178"/>
    <mergeCell ref="B189:C189"/>
    <mergeCell ref="D185:E186"/>
    <mergeCell ref="D187:E187"/>
    <mergeCell ref="A185:A187"/>
    <mergeCell ref="B185:B186"/>
    <mergeCell ref="C185:C186"/>
    <mergeCell ref="B190:C190"/>
    <mergeCell ref="B191:C191"/>
    <mergeCell ref="B192:C192"/>
    <mergeCell ref="A201:A203"/>
    <mergeCell ref="B201:B202"/>
    <mergeCell ref="C201:C202"/>
    <mergeCell ref="D193:E194"/>
    <mergeCell ref="D195:E195"/>
    <mergeCell ref="A180:E180"/>
    <mergeCell ref="B181:C181"/>
    <mergeCell ref="B182:C182"/>
    <mergeCell ref="B183:C183"/>
    <mergeCell ref="B184:C184"/>
    <mergeCell ref="B206:C206"/>
    <mergeCell ref="B207:C207"/>
    <mergeCell ref="B208:C208"/>
    <mergeCell ref="B197:C197"/>
    <mergeCell ref="B198:C198"/>
    <mergeCell ref="B199:C199"/>
    <mergeCell ref="B200:C200"/>
    <mergeCell ref="A209:A211"/>
    <mergeCell ref="B209:B210"/>
    <mergeCell ref="C209:C210"/>
    <mergeCell ref="D209:E210"/>
    <mergeCell ref="D211:E211"/>
    <mergeCell ref="A39:E39"/>
    <mergeCell ref="A47:E47"/>
    <mergeCell ref="D201:E202"/>
    <mergeCell ref="D203:E203"/>
    <mergeCell ref="B205:C205"/>
    <mergeCell ref="A213:E213"/>
    <mergeCell ref="B214:C214"/>
    <mergeCell ref="B215:C215"/>
    <mergeCell ref="B216:C216"/>
    <mergeCell ref="B217:C217"/>
    <mergeCell ref="A218:A222"/>
    <mergeCell ref="D218:E218"/>
    <mergeCell ref="D220:E220"/>
    <mergeCell ref="D221:E221"/>
    <mergeCell ref="D233:E233"/>
    <mergeCell ref="D234:E234"/>
    <mergeCell ref="D235:E235"/>
    <mergeCell ref="D222:E222"/>
    <mergeCell ref="A224:E224"/>
    <mergeCell ref="B225:C225"/>
    <mergeCell ref="B226:C226"/>
    <mergeCell ref="B227:C227"/>
    <mergeCell ref="B228:C228"/>
    <mergeCell ref="D236:E236"/>
    <mergeCell ref="D237:E237"/>
    <mergeCell ref="D238:E238"/>
    <mergeCell ref="D219:E219"/>
    <mergeCell ref="A229:A238"/>
    <mergeCell ref="A51:E51"/>
    <mergeCell ref="D229:E229"/>
    <mergeCell ref="D230:E230"/>
    <mergeCell ref="D231:E231"/>
    <mergeCell ref="D232:E232"/>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2012-11-08T17:36:54Z</cp:lastPrinted>
  <dcterms:created xsi:type="dcterms:W3CDTF">2011-04-27T06:34:10Z</dcterms:created>
  <dcterms:modified xsi:type="dcterms:W3CDTF">2017-11-08T13:14:28Z</dcterms:modified>
  <cp:category/>
  <cp:version/>
  <cp:contentType/>
  <cp:contentStatus/>
</cp:coreProperties>
</file>