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<sst xmlns="http://schemas.openxmlformats.org/spreadsheetml/2006/main" count="281" uniqueCount="161">
  <si>
    <t>Požadavek</t>
  </si>
  <si>
    <t>Počet kusů:</t>
  </si>
  <si>
    <t>DPH</t>
  </si>
  <si>
    <t>Minimální konfigurace:</t>
  </si>
  <si>
    <t>Procesor:</t>
  </si>
  <si>
    <t>Operační pamět:</t>
  </si>
  <si>
    <t>min. 4 GB DDR3</t>
  </si>
  <si>
    <t>Pevný disk:</t>
  </si>
  <si>
    <t>Optická mechanika:</t>
  </si>
  <si>
    <t>Grafická karta</t>
  </si>
  <si>
    <t>LCD monitor:</t>
  </si>
  <si>
    <t>Operační systém:</t>
  </si>
  <si>
    <t>Ostatní:</t>
  </si>
  <si>
    <t>Položka</t>
  </si>
  <si>
    <t>Předmět</t>
  </si>
  <si>
    <t>Ks</t>
  </si>
  <si>
    <t>Notebook</t>
  </si>
  <si>
    <t xml:space="preserve">Příloha č.1  Podrobná specifikace položek </t>
  </si>
  <si>
    <t>Záruka:</t>
  </si>
  <si>
    <t>min. 2 roky</t>
  </si>
  <si>
    <t xml:space="preserve">Notebook </t>
  </si>
  <si>
    <t>Nabízený produkt (produktové číslo)</t>
  </si>
  <si>
    <t>Nabídková cena bez DPH za kus (Kč)</t>
  </si>
  <si>
    <t>Nabídková cena celkem bez DPH</t>
  </si>
  <si>
    <t>Nabídková cena celkem včetně DPH</t>
  </si>
  <si>
    <t>Operační systém do firemního nasazení kompatibilní se stávajícím počítačovým systémem univerzity, podporovaný výrobcem formou aktualizací min. do roku 2025.</t>
  </si>
  <si>
    <t>tiskárna</t>
  </si>
  <si>
    <t>Technologie tisku</t>
  </si>
  <si>
    <t>Rozlišení</t>
  </si>
  <si>
    <t>Rychlost</t>
  </si>
  <si>
    <t xml:space="preserve">Podporované OS: </t>
  </si>
  <si>
    <t>Kapacita toneru</t>
  </si>
  <si>
    <t>Připojení</t>
  </si>
  <si>
    <t>Funkce</t>
  </si>
  <si>
    <t>Zásobníky</t>
  </si>
  <si>
    <t xml:space="preserve">Záruka: </t>
  </si>
  <si>
    <t>-</t>
  </si>
  <si>
    <t>min. 32 GB SSD</t>
  </si>
  <si>
    <t>min. WiFi 802.11a/c, Bluetooth 4.0, 3x USB, HD webkamera, 1xHDMI, čtečka pamětových karet</t>
  </si>
  <si>
    <t>11,6" LED panel</t>
  </si>
  <si>
    <t>integrovaná</t>
  </si>
  <si>
    <t>inkoust / barevně / A4 / PCL</t>
  </si>
  <si>
    <t>Multifunkční tiskárna</t>
  </si>
  <si>
    <t>až 30000 stran</t>
  </si>
  <si>
    <t>Maximální měsíční zátěž (udávaná výrobcem)</t>
  </si>
  <si>
    <t>USB, LAN, Wi-Fi, NFC</t>
  </si>
  <si>
    <t>Kopírování a skenování, Automatický oboustranný tisk (duplex), Fax. Ovládání pomocí barevného dotykového displeje</t>
  </si>
  <si>
    <t>Skener</t>
  </si>
  <si>
    <t>plochý skener + ADF, kapacita podavače ADF alespoň 50 listů. Možnost skenování do e-mailu.</t>
  </si>
  <si>
    <t>min. 3000 stran (černá) při 5% pokrytí, min. 1500 stran (C/M/Y)</t>
  </si>
  <si>
    <t>min. 24 stran/min ČB, min. 20 stran/min BAREVNĚ</t>
  </si>
  <si>
    <t>min. Microsoft XP SP3 a Vista 32-bit; Windows 7, 8, 8.1, 10 32-bit a 64-bit</t>
  </si>
  <si>
    <t>Maximální cena celkem bez DPH</t>
  </si>
  <si>
    <t>REK</t>
  </si>
  <si>
    <t>Bezdrátová tiskárna</t>
  </si>
  <si>
    <t>Bezdrátová myš</t>
  </si>
  <si>
    <t>1A</t>
  </si>
  <si>
    <t>1B</t>
  </si>
  <si>
    <t>Cena za kus</t>
  </si>
  <si>
    <t>Bezdrátová klávesnice</t>
  </si>
  <si>
    <t xml:space="preserve">Záruční doba: </t>
  </si>
  <si>
    <t>Požadavek: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</si>
  <si>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klávesnice.</t>
  </si>
  <si>
    <t>Konektor:</t>
  </si>
  <si>
    <t>USB</t>
  </si>
  <si>
    <t>Tlačítka:</t>
  </si>
  <si>
    <t>Scrollovací kolečko:</t>
  </si>
  <si>
    <t>Snímání pohybu:</t>
  </si>
  <si>
    <t>optické</t>
  </si>
  <si>
    <t xml:space="preserve">Typ bezdrátové komunikace: </t>
  </si>
  <si>
    <t>RF technologie</t>
  </si>
  <si>
    <t xml:space="preserve">Podpora OS: </t>
  </si>
  <si>
    <t>min. Windows XP/Vista/7</t>
  </si>
  <si>
    <t>Max. cena celkem bez DPH</t>
  </si>
  <si>
    <t>Barevná multifunkční laserová tiskárna</t>
  </si>
  <si>
    <t>2A</t>
  </si>
  <si>
    <t>Formát:</t>
  </si>
  <si>
    <t>A4</t>
  </si>
  <si>
    <t>Zásobník papíru:</t>
  </si>
  <si>
    <t>Tisk:</t>
  </si>
  <si>
    <t>Kopírování:</t>
  </si>
  <si>
    <t>Skener:</t>
  </si>
  <si>
    <t>Připojení:</t>
  </si>
  <si>
    <t>USB, 1Gbit LAN (RJ-45), wifi</t>
  </si>
  <si>
    <t>Fax:</t>
  </si>
  <si>
    <t>ano</t>
  </si>
  <si>
    <t>Další specifikace</t>
  </si>
  <si>
    <t>ovládání pomocí dotykového displeje</t>
  </si>
  <si>
    <t>možnost tisku přes wifi, možnost tisku z mobilních zařízení, NFC</t>
  </si>
  <si>
    <t>ovladače PCL6 a PCL5, podporované systémy Win 10 (64bit + 32bit), Win8 a Win8.1 (64bit + 32bit), Windows 7 (64bit + 32bit)</t>
  </si>
  <si>
    <t>spotřeba el. energie při tisku max 600W</t>
  </si>
  <si>
    <t>hmotnost zařízení do 25kg</t>
  </si>
  <si>
    <t>REK Erasmus</t>
  </si>
  <si>
    <t>vstupní zásobník papíru s kapacitou alespoň 250 listů + možnost dodatečného rozšíření o další zásobník s kapacitou min. 500 listů, kapacita výstupního zásobníku min. 150 listů</t>
  </si>
  <si>
    <t>rychlost (udávaná výrobcem) min. 27str/min černobíle, min. 27str/min barevně, rozlišení 600x600 dpi, oboustranné kopírování pomocí podavače, možnosti zvětšení/zmenšení kopie 25-300%</t>
  </si>
  <si>
    <t>A4, plochý skener + duplexní automatický podavač (DADF), kapacita podavače min. 50 listů, rychlost skenování min. 25str/min černobíle, min. 20str/min barevně, oboustranné skenování pomocí podavače. Možnost skenování do e-mailu, skenování na USB, skenování do složky. Ukládání naskenovaných dokumentů do formátů jpeg, pdf.</t>
  </si>
  <si>
    <t>PF</t>
  </si>
  <si>
    <t>3A</t>
  </si>
  <si>
    <t>SSD 120 GB + 1 TB HDD nebo SSD 250 GB nebo 2 TB HDD</t>
  </si>
  <si>
    <t>Požadovaná výbava:</t>
  </si>
  <si>
    <t xml:space="preserve">Optická mechanika DVD+-RW, USB 2.0 a 3.0 </t>
  </si>
  <si>
    <t>Grafická karta:</t>
  </si>
  <si>
    <t>min 2040 dle httpp://www.videocardbenchmark.net/</t>
  </si>
  <si>
    <t>Úhlopříčka displeje:</t>
  </si>
  <si>
    <t>17,3"</t>
  </si>
  <si>
    <t>Minimálně 24 měsíců</t>
  </si>
  <si>
    <t>min. paměť 8GB DDR4</t>
  </si>
  <si>
    <t>min. 6040 bodů dle www.cpubenchmark.net 
Dodavatel uvede celkovou průměrnou hodnotu bodů ze všech měření. Tuto hodnotu zadavatel doporučuje doložit printscreenem ze stránky www.cpubenchmark.net.</t>
  </si>
  <si>
    <t>FSE</t>
  </si>
  <si>
    <t>4A</t>
  </si>
  <si>
    <t>display</t>
  </si>
  <si>
    <t>nedotykový LCD 14"</t>
  </si>
  <si>
    <t>rozlišení LCD</t>
  </si>
  <si>
    <t>Full HD 1920x1080</t>
  </si>
  <si>
    <t>procesor</t>
  </si>
  <si>
    <t>grafická karta</t>
  </si>
  <si>
    <t>pevný disk</t>
  </si>
  <si>
    <t>min. 1TB 5400 otáček</t>
  </si>
  <si>
    <t>paměť</t>
  </si>
  <si>
    <t>rozhraní a vstupní konektory</t>
  </si>
  <si>
    <t>USB porty na pravé i levé straně, čtečka karet SD, SDHC, SDXC, konektor sluchatka a mikrofon, HDMI port, wifi ac, bluetooth 4, webkamera, bez CD/DVD mechaniky</t>
  </si>
  <si>
    <t>systém</t>
  </si>
  <si>
    <t>barva</t>
  </si>
  <si>
    <t>černá nebo bílá</t>
  </si>
  <si>
    <t>příslušenství</t>
  </si>
  <si>
    <t>napájecí adapter</t>
  </si>
  <si>
    <t>baterie</t>
  </si>
  <si>
    <t>čtyřčlánková</t>
  </si>
  <si>
    <t>funkce</t>
  </si>
  <si>
    <t>24 měsíců</t>
  </si>
  <si>
    <t>Benchmark CPU Mark min. 4680
Dodavatel uvede celkovou průměrnou hodnotu bodů ze všech měření. Tuto hodnotu zadavatel doporučuje doložit printscreenem ze stránky www.cpubenchmark.net.</t>
  </si>
  <si>
    <t>Profesionální operační systém do firemního nasazení kompatibilní se stávajícím počítačovým systémem univerzity, podporovaný výrobcem formou aktualizací min. do roku 2025.</t>
  </si>
  <si>
    <t>možnost vypnutí touchpadu, žádné ovládání myši přes kurzor v klávesnici, možnonost vypnutí podsvícené klávesnice, ne numerická klávesnice, neotáčející a neodepínající se display, Backspace, Enter a Shift se šipkami na úplně pravé straně klávesnice</t>
  </si>
  <si>
    <t>5A</t>
  </si>
  <si>
    <t>5B</t>
  </si>
  <si>
    <t>FF</t>
  </si>
  <si>
    <t>min. 1140 bodů dle www.cpubenchmark.net (Single Thread Rating min. 760)
Dodavatel uvede celkovou průměrnou hodnotu bodů ze všech měření. Tuto hodnotu zadavatel doporučuje doložit printscreenem ze stránky www.cpubenchmark.net.</t>
  </si>
  <si>
    <t>min. vstup - 250 listů / výstup min. 150 listů. možnost dodatečného rozšíření o další zásobník s kapacitou min. 250 listů</t>
  </si>
  <si>
    <t>Tablet</t>
  </si>
  <si>
    <t>6A</t>
  </si>
  <si>
    <t>Celkem</t>
  </si>
  <si>
    <t>Typ:</t>
  </si>
  <si>
    <t>tablet s klávesnicí od výrobce</t>
  </si>
  <si>
    <t>Velikost displaye:</t>
  </si>
  <si>
    <t>minimálně 10" IPS</t>
  </si>
  <si>
    <t>Rozlišení:</t>
  </si>
  <si>
    <t>Funkce:</t>
  </si>
  <si>
    <t>WiFi, BlueTooth, LTE s českými frekvencemi, GPS</t>
  </si>
  <si>
    <t>Počet jader procesoru:</t>
  </si>
  <si>
    <t>min. 4</t>
  </si>
  <si>
    <t>operační systém kompatibilní se stávajícím systémem UJEP</t>
  </si>
  <si>
    <t>RAM</t>
  </si>
  <si>
    <t>min. 4GB</t>
  </si>
  <si>
    <t>Úložiště</t>
  </si>
  <si>
    <t>min. 64 GB</t>
  </si>
  <si>
    <t>FŽP</t>
  </si>
  <si>
    <r>
      <t xml:space="preserve">Předpokládaná cena celkem bez DPH </t>
    </r>
    <r>
      <rPr>
        <b/>
        <sz val="10"/>
        <color rgb="FFFF0000"/>
        <rFont val="Arial"/>
        <family val="2"/>
      </rPr>
      <t>(maximálně však 12 000,- Kč bez DPH)</t>
    </r>
  </si>
  <si>
    <t>minimálně 1200 × 800 px</t>
  </si>
  <si>
    <t>rozlišení min. 600x600dpi, rychlost tisku (udávaná výrobcem): min. 27str/min černobíle, min. 27str/min barevně, tisk první strany do 10s, duplexní tisk, maximální měsíční zatížení 50000 str</t>
  </si>
  <si>
    <t>min. 4800 DPI tiskárna, min. 1200 DPI skener</t>
  </si>
  <si>
    <t>DDR4 RAM min. 8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</si>
</sst>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 style="medium">
        <color indexed="8"/>
      </top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>
        <color rgb="FF000000"/>
      </right>
      <top style="medium">
        <color indexed="8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indexed="8"/>
      </top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vertical="top" wrapText="1"/>
    </xf>
    <xf numFmtId="49" fontId="5" fillId="3" borderId="14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top" wrapText="1"/>
    </xf>
    <xf numFmtId="49" fontId="10" fillId="3" borderId="14" xfId="0" applyNumberFormat="1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3" borderId="15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left" vertical="top" wrapText="1"/>
    </xf>
    <xf numFmtId="49" fontId="5" fillId="3" borderId="14" xfId="0" applyNumberFormat="1" applyFont="1" applyFill="1" applyBorder="1" applyAlignment="1">
      <alignment horizontal="left" wrapText="1"/>
    </xf>
    <xf numFmtId="0" fontId="5" fillId="3" borderId="2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3" borderId="14" xfId="0" applyNumberFormat="1" applyFont="1" applyFill="1" applyBorder="1" applyAlignment="1">
      <alignment horizontal="left" wrapText="1"/>
    </xf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" fontId="2" fillId="0" borderId="6" xfId="0" applyNumberFormat="1" applyFont="1" applyBorder="1" applyAlignment="1">
      <alignment/>
    </xf>
    <xf numFmtId="0" fontId="5" fillId="6" borderId="24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49" fontId="7" fillId="6" borderId="3" xfId="0" applyNumberFormat="1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vertical="top" wrapText="1"/>
    </xf>
    <xf numFmtId="0" fontId="5" fillId="6" borderId="26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left" vertical="top" wrapText="1"/>
    </xf>
    <xf numFmtId="49" fontId="7" fillId="6" borderId="3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2" borderId="31" xfId="0" applyFont="1" applyFill="1" applyBorder="1" applyAlignment="1">
      <alignment vertical="top" wrapText="1"/>
    </xf>
    <xf numFmtId="20" fontId="3" fillId="2" borderId="5" xfId="0" applyNumberFormat="1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center" wrapText="1"/>
    </xf>
    <xf numFmtId="20" fontId="3" fillId="2" borderId="3" xfId="0" applyNumberFormat="1" applyFont="1" applyFill="1" applyBorder="1" applyAlignment="1">
      <alignment horizontal="left" vertical="top" wrapText="1"/>
    </xf>
    <xf numFmtId="20" fontId="3" fillId="8" borderId="3" xfId="0" applyNumberFormat="1" applyFont="1" applyFill="1" applyBorder="1" applyAlignment="1">
      <alignment horizontal="left" vertical="top" wrapText="1"/>
    </xf>
    <xf numFmtId="0" fontId="5" fillId="9" borderId="3" xfId="0" applyFont="1" applyFill="1" applyBorder="1" applyAlignment="1">
      <alignment vertical="top" wrapText="1"/>
    </xf>
    <xf numFmtId="0" fontId="12" fillId="2" borderId="3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3" borderId="33" xfId="0" applyFont="1" applyFill="1" applyBorder="1" applyAlignment="1">
      <alignment vertical="top" wrapText="1"/>
    </xf>
    <xf numFmtId="0" fontId="9" fillId="0" borderId="15" xfId="0" applyFont="1" applyBorder="1"/>
    <xf numFmtId="3" fontId="3" fillId="10" borderId="20" xfId="0" applyNumberFormat="1" applyFont="1" applyFill="1" applyBorder="1" applyAlignment="1">
      <alignment horizontal="left" vertical="top" wrapText="1"/>
    </xf>
    <xf numFmtId="3" fontId="3" fillId="10" borderId="34" xfId="0" applyNumberFormat="1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2" fillId="11" borderId="35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3" fontId="3" fillId="10" borderId="38" xfId="0" applyNumberFormat="1" applyFont="1" applyFill="1" applyBorder="1" applyAlignment="1">
      <alignment horizontal="left" vertical="top" wrapText="1"/>
    </xf>
    <xf numFmtId="0" fontId="2" fillId="12" borderId="35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left" vertical="top" wrapText="1"/>
    </xf>
    <xf numFmtId="0" fontId="5" fillId="3" borderId="40" xfId="0" applyFont="1" applyFill="1" applyBorder="1" applyAlignment="1">
      <alignment horizontal="left" vertical="top" wrapText="1"/>
    </xf>
    <xf numFmtId="49" fontId="5" fillId="3" borderId="41" xfId="0" applyNumberFormat="1" applyFont="1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horizontal="left" wrapText="1"/>
    </xf>
    <xf numFmtId="0" fontId="8" fillId="4" borderId="42" xfId="0" applyFont="1" applyFill="1" applyBorder="1" applyAlignment="1">
      <alignment horizontal="center" vertical="top" wrapText="1"/>
    </xf>
    <xf numFmtId="0" fontId="8" fillId="4" borderId="43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3" fontId="3" fillId="10" borderId="21" xfId="0" applyNumberFormat="1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5" fillId="13" borderId="26" xfId="0" applyFont="1" applyFill="1" applyBorder="1" applyAlignment="1">
      <alignment horizontal="center" vertical="top" wrapText="1"/>
    </xf>
    <xf numFmtId="0" fontId="5" fillId="13" borderId="47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2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13" borderId="19" xfId="0" applyFont="1" applyFill="1" applyBorder="1" applyAlignment="1">
      <alignment horizontal="center" vertical="top" wrapText="1"/>
    </xf>
    <xf numFmtId="0" fontId="5" fillId="13" borderId="11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48" xfId="0" applyFont="1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8" fillId="13" borderId="19" xfId="0" applyFont="1" applyFill="1" applyBorder="1" applyAlignment="1">
      <alignment horizontal="center" vertical="top" wrapText="1"/>
    </xf>
    <xf numFmtId="0" fontId="8" fillId="13" borderId="11" xfId="0" applyFont="1" applyFill="1" applyBorder="1" applyAlignment="1">
      <alignment horizontal="center" vertical="top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vertical="top" wrapText="1"/>
    </xf>
    <xf numFmtId="0" fontId="5" fillId="3" borderId="50" xfId="0" applyFont="1" applyFill="1" applyBorder="1" applyAlignment="1">
      <alignment vertical="top" wrapText="1"/>
    </xf>
    <xf numFmtId="0" fontId="9" fillId="0" borderId="23" xfId="0" applyFont="1" applyBorder="1"/>
    <xf numFmtId="0" fontId="8" fillId="4" borderId="51" xfId="0" applyFont="1" applyFill="1" applyBorder="1" applyAlignment="1">
      <alignment horizontal="center" vertical="top" wrapText="1"/>
    </xf>
    <xf numFmtId="0" fontId="9" fillId="0" borderId="52" xfId="0" applyFont="1" applyBorder="1"/>
    <xf numFmtId="0" fontId="0" fillId="0" borderId="38" xfId="0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9525</xdr:rowOff>
    </xdr:from>
    <xdr:to>
      <xdr:col>4</xdr:col>
      <xdr:colOff>695325</xdr:colOff>
      <xdr:row>6</xdr:row>
      <xdr:rowOff>28575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9525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60"/>
  <sheetViews>
    <sheetView tabSelected="1" workbookViewId="0" topLeftCell="A140">
      <selection activeCell="C106" sqref="C10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27.421875" style="0" customWidth="1"/>
  </cols>
  <sheetData>
    <row r="8" spans="1:5" ht="15">
      <c r="A8" s="93" t="s">
        <v>17</v>
      </c>
      <c r="B8" s="93"/>
      <c r="C8" s="93"/>
      <c r="D8" s="93"/>
      <c r="E8" s="93"/>
    </row>
    <row r="9" spans="1:5" ht="15">
      <c r="A9" s="39"/>
      <c r="B9" s="39"/>
      <c r="C9" s="39"/>
      <c r="D9" s="39"/>
      <c r="E9" s="39"/>
    </row>
    <row r="10" spans="1:5" ht="26.25">
      <c r="A10" s="7" t="s">
        <v>13</v>
      </c>
      <c r="B10" s="7" t="s">
        <v>14</v>
      </c>
      <c r="C10" s="7" t="s">
        <v>15</v>
      </c>
      <c r="D10" s="7" t="s">
        <v>58</v>
      </c>
      <c r="E10" s="8" t="s">
        <v>52</v>
      </c>
    </row>
    <row r="11" spans="1:5" ht="15">
      <c r="A11" s="102" t="s">
        <v>53</v>
      </c>
      <c r="B11" s="103"/>
      <c r="C11" s="103"/>
      <c r="D11" s="103"/>
      <c r="E11" s="104"/>
    </row>
    <row r="12" spans="1:5" ht="15">
      <c r="A12" s="9" t="s">
        <v>56</v>
      </c>
      <c r="B12" s="7" t="s">
        <v>54</v>
      </c>
      <c r="C12" s="7">
        <v>1</v>
      </c>
      <c r="D12" s="10">
        <v>300</v>
      </c>
      <c r="E12" s="10">
        <f>C12*D12</f>
        <v>300</v>
      </c>
    </row>
    <row r="13" spans="1:5" ht="15">
      <c r="A13" s="7" t="s">
        <v>57</v>
      </c>
      <c r="B13" s="8" t="s">
        <v>55</v>
      </c>
      <c r="C13" s="7">
        <v>1</v>
      </c>
      <c r="D13" s="11">
        <v>200</v>
      </c>
      <c r="E13" s="12">
        <f aca="true" t="shared" si="0" ref="E13">C13*D13</f>
        <v>200</v>
      </c>
    </row>
    <row r="14" spans="1:5" ht="15">
      <c r="A14" s="39"/>
      <c r="B14" s="39"/>
      <c r="C14" s="39"/>
      <c r="D14" s="39"/>
      <c r="E14" s="58">
        <f>SUM(E12:E13)</f>
        <v>500</v>
      </c>
    </row>
    <row r="15" spans="1:5" s="52" customFormat="1" ht="15">
      <c r="A15" s="57"/>
      <c r="B15" s="57"/>
      <c r="C15" s="57"/>
      <c r="D15" s="57"/>
      <c r="E15" s="57"/>
    </row>
    <row r="16" spans="1:5" ht="26.25">
      <c r="A16" s="53" t="s">
        <v>13</v>
      </c>
      <c r="B16" s="53" t="s">
        <v>14</v>
      </c>
      <c r="C16" s="53" t="s">
        <v>15</v>
      </c>
      <c r="D16" s="53" t="s">
        <v>58</v>
      </c>
      <c r="E16" s="54" t="s">
        <v>73</v>
      </c>
    </row>
    <row r="17" spans="1:5" ht="15">
      <c r="A17" s="114" t="s">
        <v>53</v>
      </c>
      <c r="B17" s="115"/>
      <c r="C17" s="115"/>
      <c r="D17" s="115"/>
      <c r="E17" s="116"/>
    </row>
    <row r="18" spans="1:5" ht="26.25">
      <c r="A18" s="53" t="s">
        <v>75</v>
      </c>
      <c r="B18" s="61" t="s">
        <v>74</v>
      </c>
      <c r="C18" s="53">
        <v>1</v>
      </c>
      <c r="D18" s="55">
        <v>11000</v>
      </c>
      <c r="E18" s="56">
        <f>C18*D18</f>
        <v>11000</v>
      </c>
    </row>
    <row r="19" spans="1:5" ht="15">
      <c r="A19" s="39"/>
      <c r="B19" s="39"/>
      <c r="C19" s="39"/>
      <c r="D19" s="39"/>
      <c r="E19" s="39"/>
    </row>
    <row r="20" spans="1:5" ht="26.25">
      <c r="A20" s="60" t="s">
        <v>13</v>
      </c>
      <c r="B20" s="60" t="s">
        <v>14</v>
      </c>
      <c r="C20" s="60" t="s">
        <v>15</v>
      </c>
      <c r="D20" s="60" t="s">
        <v>58</v>
      </c>
      <c r="E20" s="61" t="s">
        <v>73</v>
      </c>
    </row>
    <row r="21" spans="1:5" ht="15">
      <c r="A21" s="102" t="s">
        <v>96</v>
      </c>
      <c r="B21" s="103"/>
      <c r="C21" s="103"/>
      <c r="D21" s="103"/>
      <c r="E21" s="104"/>
    </row>
    <row r="22" spans="1:5" ht="15">
      <c r="A22" s="60" t="s">
        <v>97</v>
      </c>
      <c r="B22" s="60" t="s">
        <v>20</v>
      </c>
      <c r="C22" s="60">
        <v>1</v>
      </c>
      <c r="D22" s="62">
        <v>22500</v>
      </c>
      <c r="E22" s="62">
        <f>C22*D22</f>
        <v>22500</v>
      </c>
    </row>
    <row r="23" spans="1:5" ht="15">
      <c r="A23" s="39"/>
      <c r="B23" s="39"/>
      <c r="C23" s="39"/>
      <c r="D23" s="39"/>
      <c r="E23" s="39"/>
    </row>
    <row r="24" spans="1:5" ht="26.25">
      <c r="A24" s="79" t="s">
        <v>13</v>
      </c>
      <c r="B24" s="79" t="s">
        <v>14</v>
      </c>
      <c r="C24" s="79" t="s">
        <v>15</v>
      </c>
      <c r="D24" s="79" t="s">
        <v>58</v>
      </c>
      <c r="E24" s="80" t="s">
        <v>73</v>
      </c>
    </row>
    <row r="25" spans="1:5" ht="15">
      <c r="A25" s="102" t="s">
        <v>108</v>
      </c>
      <c r="B25" s="103"/>
      <c r="C25" s="103"/>
      <c r="D25" s="103"/>
      <c r="E25" s="104"/>
    </row>
    <row r="26" spans="1:5" ht="15">
      <c r="A26" s="60" t="s">
        <v>109</v>
      </c>
      <c r="B26" s="60" t="s">
        <v>16</v>
      </c>
      <c r="C26" s="60">
        <v>1</v>
      </c>
      <c r="D26" s="62">
        <v>23000</v>
      </c>
      <c r="E26" s="62">
        <f>C26*D26</f>
        <v>23000</v>
      </c>
    </row>
    <row r="27" spans="1:5" ht="15">
      <c r="A27" s="39"/>
      <c r="B27" s="39"/>
      <c r="C27" s="39"/>
      <c r="D27" s="39"/>
      <c r="E27" s="39"/>
    </row>
    <row r="28" spans="1:6" ht="37.5" customHeight="1">
      <c r="A28" s="7" t="s">
        <v>13</v>
      </c>
      <c r="B28" s="7" t="s">
        <v>14</v>
      </c>
      <c r="C28" s="7" t="s">
        <v>15</v>
      </c>
      <c r="D28" s="7" t="s">
        <v>58</v>
      </c>
      <c r="E28" s="8" t="s">
        <v>52</v>
      </c>
      <c r="F28" s="16"/>
    </row>
    <row r="29" spans="1:5" ht="15">
      <c r="A29" s="102" t="s">
        <v>135</v>
      </c>
      <c r="B29" s="103"/>
      <c r="C29" s="103"/>
      <c r="D29" s="103"/>
      <c r="E29" s="104"/>
    </row>
    <row r="30" spans="1:5" ht="15">
      <c r="A30" s="9" t="s">
        <v>133</v>
      </c>
      <c r="B30" s="7" t="s">
        <v>16</v>
      </c>
      <c r="C30" s="7">
        <v>1</v>
      </c>
      <c r="D30" s="10">
        <v>9000</v>
      </c>
      <c r="E30" s="10">
        <f>C30*D30</f>
        <v>9000</v>
      </c>
    </row>
    <row r="31" spans="1:5" ht="15">
      <c r="A31" s="7" t="s">
        <v>134</v>
      </c>
      <c r="B31" s="8" t="s">
        <v>26</v>
      </c>
      <c r="C31" s="7">
        <v>1</v>
      </c>
      <c r="D31" s="11">
        <v>5220</v>
      </c>
      <c r="E31" s="12">
        <f aca="true" t="shared" si="1" ref="E31">C31*D31</f>
        <v>5220</v>
      </c>
    </row>
    <row r="32" spans="1:5" s="59" customFormat="1" ht="15">
      <c r="A32" s="40"/>
      <c r="B32" s="41"/>
      <c r="C32" s="40"/>
      <c r="D32" s="42"/>
      <c r="E32" s="43">
        <f>SUM(E30:E31)</f>
        <v>14220</v>
      </c>
    </row>
    <row r="33" spans="1:5" s="59" customFormat="1" ht="15">
      <c r="A33" s="40"/>
      <c r="B33" s="41"/>
      <c r="C33" s="40"/>
      <c r="D33" s="42"/>
      <c r="E33" s="43"/>
    </row>
    <row r="34" spans="1:5" s="59" customFormat="1" ht="64.5">
      <c r="A34" s="60" t="s">
        <v>13</v>
      </c>
      <c r="B34" s="60" t="s">
        <v>14</v>
      </c>
      <c r="C34" s="60" t="s">
        <v>15</v>
      </c>
      <c r="D34" s="60" t="s">
        <v>58</v>
      </c>
      <c r="E34" s="61" t="s">
        <v>156</v>
      </c>
    </row>
    <row r="35" spans="1:5" s="59" customFormat="1" ht="15">
      <c r="A35" s="102" t="s">
        <v>96</v>
      </c>
      <c r="B35" s="103"/>
      <c r="C35" s="103"/>
      <c r="D35" s="103"/>
      <c r="E35" s="104"/>
    </row>
    <row r="36" spans="1:5" ht="15">
      <c r="A36" s="9" t="s">
        <v>139</v>
      </c>
      <c r="B36" s="60" t="s">
        <v>138</v>
      </c>
      <c r="C36" s="60">
        <v>1</v>
      </c>
      <c r="D36" s="10">
        <v>11000</v>
      </c>
      <c r="E36" s="10">
        <v>11000</v>
      </c>
    </row>
    <row r="37" spans="1:5" s="59" customFormat="1" ht="15">
      <c r="A37" s="40"/>
      <c r="B37" s="41"/>
      <c r="C37" s="40"/>
      <c r="D37" s="42"/>
      <c r="E37" s="43"/>
    </row>
    <row r="38" spans="1:5" s="59" customFormat="1" ht="15">
      <c r="A38" s="40"/>
      <c r="B38" s="41"/>
      <c r="C38" s="40"/>
      <c r="D38" s="42" t="s">
        <v>140</v>
      </c>
      <c r="E38" s="43">
        <f>E14+E18+E22+E26+E32+E36</f>
        <v>82220</v>
      </c>
    </row>
    <row r="39" spans="1:5" s="59" customFormat="1" ht="15">
      <c r="A39" s="40"/>
      <c r="B39" s="41"/>
      <c r="C39" s="40"/>
      <c r="D39" s="42"/>
      <c r="E39" s="43"/>
    </row>
    <row r="40" spans="1:5" ht="15.75" thickBot="1">
      <c r="A40" s="102" t="s">
        <v>53</v>
      </c>
      <c r="B40" s="103"/>
      <c r="C40" s="103"/>
      <c r="D40" s="103"/>
      <c r="E40" s="104"/>
    </row>
    <row r="41" spans="1:5" ht="26.25" thickBot="1">
      <c r="A41" s="21" t="s">
        <v>56</v>
      </c>
      <c r="B41" s="94" t="s">
        <v>0</v>
      </c>
      <c r="C41" s="95"/>
      <c r="D41" s="1" t="s">
        <v>22</v>
      </c>
      <c r="E41" s="14"/>
    </row>
    <row r="42" spans="1:5" ht="26.25" thickBot="1">
      <c r="A42" s="19" t="s">
        <v>59</v>
      </c>
      <c r="B42" s="111"/>
      <c r="C42" s="95"/>
      <c r="D42" s="3" t="s">
        <v>23</v>
      </c>
      <c r="E42" s="15"/>
    </row>
    <row r="43" spans="1:5" ht="15.75" thickBot="1">
      <c r="A43" s="20" t="s">
        <v>1</v>
      </c>
      <c r="B43" s="112">
        <v>1</v>
      </c>
      <c r="C43" s="95"/>
      <c r="D43" s="3" t="s">
        <v>2</v>
      </c>
      <c r="E43" s="15"/>
    </row>
    <row r="44" spans="1:5" ht="26.25" thickBot="1">
      <c r="A44" s="45" t="s">
        <v>21</v>
      </c>
      <c r="B44" s="96"/>
      <c r="C44" s="113"/>
      <c r="D44" s="18" t="s">
        <v>24</v>
      </c>
      <c r="E44" s="15"/>
    </row>
    <row r="45" spans="1:5" ht="15">
      <c r="A45" s="155" t="s">
        <v>3</v>
      </c>
      <c r="B45" s="117" t="s">
        <v>61</v>
      </c>
      <c r="C45" s="119" t="s">
        <v>62</v>
      </c>
      <c r="D45" s="121"/>
      <c r="E45" s="122"/>
    </row>
    <row r="46" spans="1:5" ht="183.75" customHeight="1" thickBot="1">
      <c r="A46" s="128"/>
      <c r="B46" s="118"/>
      <c r="C46" s="120"/>
      <c r="D46" s="123"/>
      <c r="E46" s="124"/>
    </row>
    <row r="47" spans="1:5" ht="15.75" thickBot="1">
      <c r="A47" s="129"/>
      <c r="B47" s="44" t="s">
        <v>60</v>
      </c>
      <c r="C47" s="30" t="s">
        <v>19</v>
      </c>
      <c r="D47" s="132"/>
      <c r="E47" s="133"/>
    </row>
    <row r="48" spans="1:5" ht="15">
      <c r="A48" s="40"/>
      <c r="B48" s="41"/>
      <c r="C48" s="40"/>
      <c r="D48" s="42"/>
      <c r="E48" s="43"/>
    </row>
    <row r="49" spans="1:5" ht="15.75" thickBot="1">
      <c r="A49" s="102" t="s">
        <v>53</v>
      </c>
      <c r="B49" s="103"/>
      <c r="C49" s="103"/>
      <c r="D49" s="103"/>
      <c r="E49" s="104"/>
    </row>
    <row r="50" spans="1:5" ht="26.25" thickBot="1">
      <c r="A50" s="21" t="s">
        <v>57</v>
      </c>
      <c r="B50" s="94" t="s">
        <v>0</v>
      </c>
      <c r="C50" s="95"/>
      <c r="D50" s="1" t="s">
        <v>22</v>
      </c>
      <c r="E50" s="14"/>
    </row>
    <row r="51" spans="1:5" ht="26.25" thickBot="1">
      <c r="A51" s="19" t="s">
        <v>55</v>
      </c>
      <c r="B51" s="111"/>
      <c r="C51" s="95"/>
      <c r="D51" s="3" t="s">
        <v>23</v>
      </c>
      <c r="E51" s="15"/>
    </row>
    <row r="52" spans="1:5" ht="15.75" thickBot="1">
      <c r="A52" s="49" t="s">
        <v>1</v>
      </c>
      <c r="B52" s="112">
        <v>1</v>
      </c>
      <c r="C52" s="95"/>
      <c r="D52" s="3" t="s">
        <v>2</v>
      </c>
      <c r="E52" s="15"/>
    </row>
    <row r="53" spans="1:5" ht="26.25" thickBot="1">
      <c r="A53" s="50" t="s">
        <v>21</v>
      </c>
      <c r="B53" s="125"/>
      <c r="C53" s="113"/>
      <c r="D53" s="18" t="s">
        <v>24</v>
      </c>
      <c r="E53" s="15"/>
    </row>
    <row r="54" spans="1:5" ht="14.25" customHeight="1" hidden="1">
      <c r="A54" s="46" t="s">
        <v>3</v>
      </c>
      <c r="B54" s="117" t="s">
        <v>63</v>
      </c>
      <c r="C54" s="119" t="s">
        <v>64</v>
      </c>
      <c r="D54" s="121"/>
      <c r="E54" s="122"/>
    </row>
    <row r="55" spans="1:5" ht="12.75" customHeight="1" thickBot="1">
      <c r="A55" s="128" t="s">
        <v>3</v>
      </c>
      <c r="B55" s="118"/>
      <c r="C55" s="120"/>
      <c r="D55" s="123"/>
      <c r="E55" s="124"/>
    </row>
    <row r="56" spans="1:5" ht="15.75" thickBot="1">
      <c r="A56" s="128"/>
      <c r="B56" s="47" t="s">
        <v>65</v>
      </c>
      <c r="C56" s="51">
        <v>3</v>
      </c>
      <c r="D56" s="130"/>
      <c r="E56" s="131"/>
    </row>
    <row r="57" spans="1:5" ht="15.75" thickBot="1">
      <c r="A57" s="128"/>
      <c r="B57" s="47" t="s">
        <v>66</v>
      </c>
      <c r="C57" s="51">
        <v>1</v>
      </c>
      <c r="D57" s="130"/>
      <c r="E57" s="131"/>
    </row>
    <row r="58" spans="1:5" ht="15.75" thickBot="1">
      <c r="A58" s="128"/>
      <c r="B58" s="47" t="s">
        <v>67</v>
      </c>
      <c r="C58" s="48" t="s">
        <v>68</v>
      </c>
      <c r="D58" s="130"/>
      <c r="E58" s="131"/>
    </row>
    <row r="59" spans="1:5" ht="15.75" thickBot="1">
      <c r="A59" s="128"/>
      <c r="B59" s="47" t="s">
        <v>69</v>
      </c>
      <c r="C59" s="48" t="s">
        <v>70</v>
      </c>
      <c r="D59" s="130"/>
      <c r="E59" s="131"/>
    </row>
    <row r="60" spans="1:5" ht="15.75" thickBot="1">
      <c r="A60" s="128"/>
      <c r="B60" s="47" t="s">
        <v>71</v>
      </c>
      <c r="C60" s="48" t="s">
        <v>72</v>
      </c>
      <c r="D60" s="130"/>
      <c r="E60" s="131"/>
    </row>
    <row r="61" spans="1:5" ht="15.75" thickBot="1">
      <c r="A61" s="129"/>
      <c r="B61" s="44" t="s">
        <v>60</v>
      </c>
      <c r="C61" s="30" t="s">
        <v>19</v>
      </c>
      <c r="D61" s="132"/>
      <c r="E61" s="133"/>
    </row>
    <row r="62" spans="1:5" ht="15">
      <c r="A62" s="40"/>
      <c r="B62" s="41"/>
      <c r="C62" s="40"/>
      <c r="D62" s="42"/>
      <c r="E62" s="43"/>
    </row>
    <row r="63" spans="1:5" ht="15.75" thickBot="1">
      <c r="A63" s="102" t="s">
        <v>92</v>
      </c>
      <c r="B63" s="103"/>
      <c r="C63" s="103"/>
      <c r="D63" s="103"/>
      <c r="E63" s="104"/>
    </row>
    <row r="64" spans="1:5" ht="26.25" thickBot="1">
      <c r="A64" s="67" t="s">
        <v>75</v>
      </c>
      <c r="B64" s="153" t="s">
        <v>0</v>
      </c>
      <c r="C64" s="154"/>
      <c r="D64" s="1" t="s">
        <v>22</v>
      </c>
      <c r="E64" s="14"/>
    </row>
    <row r="65" spans="1:5" ht="26.25" customHeight="1" thickBot="1">
      <c r="A65" s="71" t="s">
        <v>74</v>
      </c>
      <c r="B65" s="145"/>
      <c r="C65" s="146"/>
      <c r="D65" s="3" t="s">
        <v>23</v>
      </c>
      <c r="E65" s="15"/>
    </row>
    <row r="66" spans="1:5" ht="15.75" thickBot="1">
      <c r="A66" s="66" t="s">
        <v>1</v>
      </c>
      <c r="B66" s="126">
        <v>1</v>
      </c>
      <c r="C66" s="127"/>
      <c r="D66" s="3" t="s">
        <v>2</v>
      </c>
      <c r="E66" s="15"/>
    </row>
    <row r="67" spans="1:5" ht="26.25" thickBot="1">
      <c r="A67" s="50" t="s">
        <v>21</v>
      </c>
      <c r="B67" s="125"/>
      <c r="C67" s="113"/>
      <c r="D67" s="18" t="s">
        <v>24</v>
      </c>
      <c r="E67" s="15"/>
    </row>
    <row r="68" spans="1:5" ht="15.75" thickBot="1">
      <c r="A68" s="138" t="s">
        <v>3</v>
      </c>
      <c r="B68" s="65" t="s">
        <v>76</v>
      </c>
      <c r="C68" s="63" t="s">
        <v>77</v>
      </c>
      <c r="D68" s="147"/>
      <c r="E68" s="148"/>
    </row>
    <row r="69" spans="1:5" ht="77.25" thickBot="1">
      <c r="A69" s="139"/>
      <c r="B69" s="66" t="s">
        <v>78</v>
      </c>
      <c r="C69" s="63" t="s">
        <v>93</v>
      </c>
      <c r="D69" s="149"/>
      <c r="E69" s="150"/>
    </row>
    <row r="70" spans="1:5" ht="90" thickBot="1">
      <c r="A70" s="139"/>
      <c r="B70" s="65" t="s">
        <v>79</v>
      </c>
      <c r="C70" s="63" t="s">
        <v>158</v>
      </c>
      <c r="D70" s="141"/>
      <c r="E70" s="142"/>
    </row>
    <row r="71" spans="1:5" ht="90" thickBot="1">
      <c r="A71" s="139"/>
      <c r="B71" s="64" t="s">
        <v>80</v>
      </c>
      <c r="C71" s="63" t="s">
        <v>94</v>
      </c>
      <c r="D71" s="141"/>
      <c r="E71" s="142"/>
    </row>
    <row r="72" spans="1:5" ht="141" thickBot="1">
      <c r="A72" s="139"/>
      <c r="B72" s="70" t="s">
        <v>81</v>
      </c>
      <c r="C72" s="63" t="s">
        <v>95</v>
      </c>
      <c r="D72" s="141"/>
      <c r="E72" s="142"/>
    </row>
    <row r="73" spans="1:5" ht="15.75" thickBot="1">
      <c r="A73" s="139"/>
      <c r="B73" s="70" t="s">
        <v>82</v>
      </c>
      <c r="C73" s="63" t="s">
        <v>83</v>
      </c>
      <c r="D73" s="141"/>
      <c r="E73" s="142"/>
    </row>
    <row r="74" spans="1:5" ht="15.75" thickBot="1">
      <c r="A74" s="139"/>
      <c r="B74" s="70" t="s">
        <v>84</v>
      </c>
      <c r="C74" s="63" t="s">
        <v>85</v>
      </c>
      <c r="D74" s="141"/>
      <c r="E74" s="142"/>
    </row>
    <row r="75" spans="1:5" ht="25.5">
      <c r="A75" s="139"/>
      <c r="B75" s="151" t="s">
        <v>86</v>
      </c>
      <c r="C75" s="68" t="s">
        <v>87</v>
      </c>
      <c r="D75" s="143"/>
      <c r="E75" s="144"/>
    </row>
    <row r="76" spans="1:5" ht="25.5">
      <c r="A76" s="139"/>
      <c r="B76" s="152"/>
      <c r="C76" s="69" t="s">
        <v>88</v>
      </c>
      <c r="D76" s="136"/>
      <c r="E76" s="137"/>
    </row>
    <row r="77" spans="1:5" ht="63.75">
      <c r="A77" s="139"/>
      <c r="B77" s="152"/>
      <c r="C77" s="69" t="s">
        <v>89</v>
      </c>
      <c r="D77" s="136"/>
      <c r="E77" s="137"/>
    </row>
    <row r="78" spans="1:5" ht="25.5">
      <c r="A78" s="139"/>
      <c r="B78" s="152"/>
      <c r="C78" s="69" t="s">
        <v>90</v>
      </c>
      <c r="D78" s="136"/>
      <c r="E78" s="137"/>
    </row>
    <row r="79" spans="1:5" ht="15.75" thickBot="1">
      <c r="A79" s="139"/>
      <c r="B79" s="152"/>
      <c r="C79" s="69" t="s">
        <v>91</v>
      </c>
      <c r="D79" s="136"/>
      <c r="E79" s="137"/>
    </row>
    <row r="80" spans="1:5" ht="15.75" thickBot="1">
      <c r="A80" s="140"/>
      <c r="B80" s="44" t="s">
        <v>60</v>
      </c>
      <c r="C80" s="30" t="s">
        <v>19</v>
      </c>
      <c r="D80" s="31"/>
      <c r="E80" s="24"/>
    </row>
    <row r="81" spans="1:5" ht="15">
      <c r="A81" s="40"/>
      <c r="B81" s="41"/>
      <c r="C81" s="40"/>
      <c r="D81" s="42"/>
      <c r="E81" s="43"/>
    </row>
    <row r="82" spans="1:5" ht="15.75" thickBot="1">
      <c r="A82" s="102" t="s">
        <v>96</v>
      </c>
      <c r="B82" s="103"/>
      <c r="C82" s="103"/>
      <c r="D82" s="103"/>
      <c r="E82" s="104"/>
    </row>
    <row r="83" spans="1:5" ht="26.25" thickBot="1">
      <c r="A83" s="2" t="s">
        <v>97</v>
      </c>
      <c r="B83" s="134" t="s">
        <v>0</v>
      </c>
      <c r="C83" s="135"/>
      <c r="D83" s="1" t="s">
        <v>22</v>
      </c>
      <c r="E83" s="14"/>
    </row>
    <row r="84" spans="1:5" ht="26.25" thickBot="1">
      <c r="A84" s="2" t="s">
        <v>16</v>
      </c>
      <c r="B84" s="108"/>
      <c r="C84" s="109"/>
      <c r="D84" s="3" t="s">
        <v>23</v>
      </c>
      <c r="E84" s="15"/>
    </row>
    <row r="85" spans="1:5" ht="15.75" thickBot="1">
      <c r="A85" s="4" t="s">
        <v>1</v>
      </c>
      <c r="B85" s="157">
        <v>1</v>
      </c>
      <c r="C85" s="158"/>
      <c r="D85" s="3" t="s">
        <v>2</v>
      </c>
      <c r="E85" s="15"/>
    </row>
    <row r="86" spans="1:5" ht="26.25" thickBot="1">
      <c r="A86" s="50" t="s">
        <v>21</v>
      </c>
      <c r="B86" s="125"/>
      <c r="C86" s="113"/>
      <c r="D86" s="18" t="s">
        <v>24</v>
      </c>
      <c r="E86" s="15"/>
    </row>
    <row r="87" spans="1:5" ht="102.75" thickBot="1">
      <c r="A87" s="159" t="s">
        <v>3</v>
      </c>
      <c r="B87" s="72" t="s">
        <v>4</v>
      </c>
      <c r="C87" s="78" t="s">
        <v>107</v>
      </c>
      <c r="D87" s="100"/>
      <c r="E87" s="101"/>
    </row>
    <row r="88" spans="1:5" ht="15.75" thickBot="1">
      <c r="A88" s="160"/>
      <c r="B88" s="72" t="s">
        <v>5</v>
      </c>
      <c r="C88" s="73" t="s">
        <v>106</v>
      </c>
      <c r="D88" s="98"/>
      <c r="E88" s="99"/>
    </row>
    <row r="89" spans="1:5" ht="26.25" thickBot="1">
      <c r="A89" s="160"/>
      <c r="B89" s="72" t="s">
        <v>7</v>
      </c>
      <c r="C89" s="73" t="s">
        <v>98</v>
      </c>
      <c r="D89" s="98"/>
      <c r="E89" s="99"/>
    </row>
    <row r="90" spans="1:5" ht="26.25" thickBot="1">
      <c r="A90" s="160"/>
      <c r="B90" s="72" t="s">
        <v>99</v>
      </c>
      <c r="C90" s="73" t="s">
        <v>100</v>
      </c>
      <c r="D90" s="98"/>
      <c r="E90" s="99"/>
    </row>
    <row r="91" spans="1:5" ht="39" thickBot="1">
      <c r="A91" s="160"/>
      <c r="B91" s="72" t="s">
        <v>101</v>
      </c>
      <c r="C91" s="73" t="s">
        <v>102</v>
      </c>
      <c r="D91" s="98"/>
      <c r="E91" s="99"/>
    </row>
    <row r="92" spans="1:5" ht="77.25" thickBot="1">
      <c r="A92" s="160"/>
      <c r="B92" s="72" t="s">
        <v>11</v>
      </c>
      <c r="C92" s="73" t="s">
        <v>25</v>
      </c>
      <c r="D92" s="98"/>
      <c r="E92" s="99"/>
    </row>
    <row r="93" spans="1:5" ht="15.75" thickBot="1">
      <c r="A93" s="160"/>
      <c r="B93" s="76" t="s">
        <v>103</v>
      </c>
      <c r="C93" s="74" t="s">
        <v>104</v>
      </c>
      <c r="D93" s="98"/>
      <c r="E93" s="99"/>
    </row>
    <row r="94" spans="1:5" ht="15.75" thickBot="1">
      <c r="A94" s="161"/>
      <c r="B94" s="77" t="s">
        <v>18</v>
      </c>
      <c r="C94" s="75" t="s">
        <v>105</v>
      </c>
      <c r="D94" s="98"/>
      <c r="E94" s="99"/>
    </row>
    <row r="95" spans="1:5" ht="15">
      <c r="A95" s="40"/>
      <c r="B95" s="41"/>
      <c r="C95" s="40"/>
      <c r="D95" s="42"/>
      <c r="E95" s="43"/>
    </row>
    <row r="96" spans="1:5" ht="15.75" thickBot="1">
      <c r="A96" s="105" t="s">
        <v>108</v>
      </c>
      <c r="B96" s="105"/>
      <c r="C96" s="105"/>
      <c r="D96" s="105"/>
      <c r="E96" s="105"/>
    </row>
    <row r="97" spans="1:5" ht="26.25" thickBot="1">
      <c r="A97" s="81" t="s">
        <v>109</v>
      </c>
      <c r="B97" s="106" t="s">
        <v>0</v>
      </c>
      <c r="C97" s="156"/>
      <c r="D97" s="1" t="s">
        <v>22</v>
      </c>
      <c r="E97" s="14"/>
    </row>
    <row r="98" spans="1:5" ht="26.25" thickBot="1">
      <c r="A98" s="2" t="s">
        <v>16</v>
      </c>
      <c r="B98" s="108"/>
      <c r="C98" s="109"/>
      <c r="D98" s="3" t="s">
        <v>23</v>
      </c>
      <c r="E98" s="15"/>
    </row>
    <row r="99" spans="1:5" ht="15.75" thickBot="1">
      <c r="A99" s="4" t="s">
        <v>1</v>
      </c>
      <c r="B99" s="157">
        <v>1</v>
      </c>
      <c r="C99" s="158"/>
      <c r="D99" s="3" t="s">
        <v>2</v>
      </c>
      <c r="E99" s="15"/>
    </row>
    <row r="100" spans="1:5" ht="26.25" thickBot="1">
      <c r="A100" s="50" t="s">
        <v>21</v>
      </c>
      <c r="B100" s="125"/>
      <c r="C100" s="113"/>
      <c r="D100" s="18" t="s">
        <v>24</v>
      </c>
      <c r="E100" s="15"/>
    </row>
    <row r="101" spans="1:5" ht="15.75" thickBot="1">
      <c r="A101" s="163" t="s">
        <v>3</v>
      </c>
      <c r="B101" s="5" t="s">
        <v>110</v>
      </c>
      <c r="C101" s="6" t="s">
        <v>111</v>
      </c>
      <c r="D101" s="37"/>
      <c r="E101" s="38"/>
    </row>
    <row r="102" spans="1:5" ht="15.75" thickBot="1">
      <c r="A102" s="163"/>
      <c r="B102" s="5" t="s">
        <v>112</v>
      </c>
      <c r="C102" s="6" t="s">
        <v>113</v>
      </c>
      <c r="D102" s="37"/>
      <c r="E102" s="38"/>
    </row>
    <row r="103" spans="1:5" ht="90" thickBot="1">
      <c r="A103" s="163"/>
      <c r="B103" s="5" t="s">
        <v>114</v>
      </c>
      <c r="C103" s="84" t="s">
        <v>130</v>
      </c>
      <c r="D103" s="98"/>
      <c r="E103" s="99"/>
    </row>
    <row r="104" spans="1:5" ht="15.75" thickBot="1">
      <c r="A104" s="163"/>
      <c r="B104" s="5" t="s">
        <v>115</v>
      </c>
      <c r="C104" s="84" t="s">
        <v>40</v>
      </c>
      <c r="D104" s="32"/>
      <c r="E104" s="33"/>
    </row>
    <row r="105" spans="1:5" ht="15.75" thickBot="1">
      <c r="A105" s="163"/>
      <c r="B105" s="5" t="s">
        <v>116</v>
      </c>
      <c r="C105" s="6" t="s">
        <v>117</v>
      </c>
      <c r="D105" s="98"/>
      <c r="E105" s="99"/>
    </row>
    <row r="106" spans="1:5" ht="15.75" thickBot="1">
      <c r="A106" s="163"/>
      <c r="B106" s="5" t="s">
        <v>118</v>
      </c>
      <c r="C106" s="82" t="s">
        <v>160</v>
      </c>
      <c r="D106" s="32"/>
      <c r="E106" s="33"/>
    </row>
    <row r="107" spans="1:5" ht="77.25" thickBot="1">
      <c r="A107" s="163"/>
      <c r="B107" s="5" t="s">
        <v>119</v>
      </c>
      <c r="C107" s="82" t="s">
        <v>120</v>
      </c>
      <c r="D107" s="32"/>
      <c r="E107" s="33"/>
    </row>
    <row r="108" spans="1:5" ht="77.25" thickBot="1">
      <c r="A108" s="163"/>
      <c r="B108" s="5" t="s">
        <v>121</v>
      </c>
      <c r="C108" s="82" t="s">
        <v>131</v>
      </c>
      <c r="D108" s="32"/>
      <c r="E108" s="33"/>
    </row>
    <row r="109" spans="1:5" ht="15.75" thickBot="1">
      <c r="A109" s="163"/>
      <c r="B109" s="5" t="s">
        <v>122</v>
      </c>
      <c r="C109" s="82" t="s">
        <v>123</v>
      </c>
      <c r="D109" s="32"/>
      <c r="E109" s="33"/>
    </row>
    <row r="110" spans="1:5" ht="15.75" thickBot="1">
      <c r="A110" s="163"/>
      <c r="B110" s="5" t="s">
        <v>124</v>
      </c>
      <c r="C110" s="82" t="s">
        <v>125</v>
      </c>
      <c r="D110" s="32"/>
      <c r="E110" s="33"/>
    </row>
    <row r="111" spans="1:5" ht="15.75" thickBot="1">
      <c r="A111" s="163"/>
      <c r="B111" s="5" t="s">
        <v>126</v>
      </c>
      <c r="C111" s="82" t="s">
        <v>127</v>
      </c>
      <c r="D111" s="32"/>
      <c r="E111" s="33"/>
    </row>
    <row r="112" spans="1:5" ht="115.5" thickBot="1">
      <c r="A112" s="163"/>
      <c r="B112" s="5" t="s">
        <v>128</v>
      </c>
      <c r="C112" s="6" t="s">
        <v>132</v>
      </c>
      <c r="D112" s="98"/>
      <c r="E112" s="99"/>
    </row>
    <row r="113" spans="1:5" ht="15.75" thickBot="1">
      <c r="A113" s="83" t="s">
        <v>18</v>
      </c>
      <c r="B113" s="157" t="s">
        <v>129</v>
      </c>
      <c r="C113" s="158"/>
      <c r="D113" s="98"/>
      <c r="E113" s="99"/>
    </row>
    <row r="115" spans="1:5" ht="15.75" thickBot="1">
      <c r="A115" s="105" t="s">
        <v>135</v>
      </c>
      <c r="B115" s="105"/>
      <c r="C115" s="105"/>
      <c r="D115" s="105"/>
      <c r="E115" s="105"/>
    </row>
    <row r="116" spans="1:5" ht="26.25" thickBot="1">
      <c r="A116" s="85" t="s">
        <v>133</v>
      </c>
      <c r="B116" s="106" t="s">
        <v>0</v>
      </c>
      <c r="C116" s="107"/>
      <c r="D116" s="1" t="s">
        <v>22</v>
      </c>
      <c r="E116" s="14"/>
    </row>
    <row r="117" spans="1:5" ht="26.25" thickBot="1">
      <c r="A117" s="2" t="s">
        <v>20</v>
      </c>
      <c r="B117" s="108"/>
      <c r="C117" s="109"/>
      <c r="D117" s="3" t="s">
        <v>23</v>
      </c>
      <c r="E117" s="15"/>
    </row>
    <row r="118" spans="1:5" ht="15.75" thickBot="1">
      <c r="A118" s="4" t="s">
        <v>1</v>
      </c>
      <c r="B118" s="108">
        <v>1</v>
      </c>
      <c r="C118" s="110"/>
      <c r="D118" s="3" t="s">
        <v>2</v>
      </c>
      <c r="E118" s="15"/>
    </row>
    <row r="119" spans="1:5" ht="26.25" thickBot="1">
      <c r="A119" s="17" t="s">
        <v>21</v>
      </c>
      <c r="B119" s="96"/>
      <c r="C119" s="97"/>
      <c r="D119" s="18" t="s">
        <v>24</v>
      </c>
      <c r="E119" s="15"/>
    </row>
    <row r="120" spans="1:5" ht="116.25" thickBot="1">
      <c r="A120" s="159" t="s">
        <v>3</v>
      </c>
      <c r="B120" s="5" t="s">
        <v>4</v>
      </c>
      <c r="C120" s="86" t="s">
        <v>136</v>
      </c>
      <c r="D120" s="100"/>
      <c r="E120" s="101"/>
    </row>
    <row r="121" spans="1:5" ht="15.75" thickBot="1">
      <c r="A121" s="160"/>
      <c r="B121" s="5" t="s">
        <v>5</v>
      </c>
      <c r="C121" s="84" t="s">
        <v>6</v>
      </c>
      <c r="D121" s="98"/>
      <c r="E121" s="99"/>
    </row>
    <row r="122" spans="1:5" ht="15.75" thickBot="1">
      <c r="A122" s="160"/>
      <c r="B122" s="5" t="s">
        <v>7</v>
      </c>
      <c r="C122" s="6" t="s">
        <v>37</v>
      </c>
      <c r="D122" s="98"/>
      <c r="E122" s="99"/>
    </row>
    <row r="123" spans="1:5" ht="15.75" thickBot="1">
      <c r="A123" s="160"/>
      <c r="B123" s="5" t="s">
        <v>8</v>
      </c>
      <c r="C123" s="6" t="s">
        <v>36</v>
      </c>
      <c r="D123" s="98"/>
      <c r="E123" s="99"/>
    </row>
    <row r="124" spans="1:5" ht="15.75" thickBot="1">
      <c r="A124" s="160"/>
      <c r="B124" s="5" t="s">
        <v>9</v>
      </c>
      <c r="C124" s="6" t="s">
        <v>40</v>
      </c>
      <c r="D124" s="98"/>
      <c r="E124" s="99"/>
    </row>
    <row r="125" spans="1:5" ht="15.75" thickBot="1">
      <c r="A125" s="160"/>
      <c r="B125" s="5" t="s">
        <v>10</v>
      </c>
      <c r="C125" s="6" t="s">
        <v>39</v>
      </c>
      <c r="D125" s="98"/>
      <c r="E125" s="99"/>
    </row>
    <row r="126" spans="1:5" ht="77.25" thickBot="1">
      <c r="A126" s="160"/>
      <c r="B126" s="5" t="s">
        <v>11</v>
      </c>
      <c r="C126" s="6" t="s">
        <v>25</v>
      </c>
      <c r="D126" s="98"/>
      <c r="E126" s="99"/>
    </row>
    <row r="127" spans="1:5" ht="51.75" thickBot="1">
      <c r="A127" s="160"/>
      <c r="B127" s="5" t="s">
        <v>12</v>
      </c>
      <c r="C127" s="6" t="s">
        <v>38</v>
      </c>
      <c r="D127" s="98"/>
      <c r="E127" s="99"/>
    </row>
    <row r="128" spans="1:5" ht="15.75" thickBot="1">
      <c r="A128" s="13"/>
      <c r="B128" s="5" t="s">
        <v>18</v>
      </c>
      <c r="C128" s="6" t="s">
        <v>19</v>
      </c>
      <c r="D128" s="98"/>
      <c r="E128" s="99"/>
    </row>
    <row r="130" spans="1:5" ht="15.75" thickBot="1">
      <c r="A130" s="105" t="s">
        <v>135</v>
      </c>
      <c r="B130" s="105"/>
      <c r="C130" s="105"/>
      <c r="D130" s="105"/>
      <c r="E130" s="105"/>
    </row>
    <row r="131" spans="1:5" ht="26.25" thickBot="1">
      <c r="A131" s="21" t="s">
        <v>134</v>
      </c>
      <c r="B131" s="94" t="s">
        <v>0</v>
      </c>
      <c r="C131" s="95"/>
      <c r="D131" s="1" t="s">
        <v>22</v>
      </c>
      <c r="E131" s="14"/>
    </row>
    <row r="132" spans="1:5" ht="26.25" thickBot="1">
      <c r="A132" s="19" t="s">
        <v>42</v>
      </c>
      <c r="B132" s="111"/>
      <c r="C132" s="95"/>
      <c r="D132" s="3" t="s">
        <v>23</v>
      </c>
      <c r="E132" s="15"/>
    </row>
    <row r="133" spans="1:5" ht="15.75" thickBot="1">
      <c r="A133" s="20" t="s">
        <v>1</v>
      </c>
      <c r="B133" s="112">
        <v>1</v>
      </c>
      <c r="C133" s="95"/>
      <c r="D133" s="3" t="s">
        <v>2</v>
      </c>
      <c r="E133" s="15"/>
    </row>
    <row r="134" spans="1:5" ht="26.25" thickBot="1">
      <c r="A134" s="17" t="s">
        <v>21</v>
      </c>
      <c r="B134" s="96"/>
      <c r="C134" s="113"/>
      <c r="D134" s="18" t="s">
        <v>24</v>
      </c>
      <c r="E134" s="15"/>
    </row>
    <row r="135" spans="1:5" ht="15.75" thickBot="1">
      <c r="A135" s="164" t="s">
        <v>3</v>
      </c>
      <c r="B135" s="22" t="s">
        <v>27</v>
      </c>
      <c r="C135" s="23" t="s">
        <v>41</v>
      </c>
      <c r="D135" s="166"/>
      <c r="E135" s="167"/>
    </row>
    <row r="136" spans="1:5" ht="26.25" thickBot="1">
      <c r="A136" s="165"/>
      <c r="B136" s="22" t="s">
        <v>28</v>
      </c>
      <c r="C136" s="23" t="s">
        <v>159</v>
      </c>
      <c r="D136" s="132"/>
      <c r="E136" s="95"/>
    </row>
    <row r="137" spans="1:5" ht="26.25" thickBot="1">
      <c r="A137" s="165"/>
      <c r="B137" s="22" t="s">
        <v>29</v>
      </c>
      <c r="C137" s="30" t="s">
        <v>50</v>
      </c>
      <c r="D137" s="132"/>
      <c r="E137" s="133"/>
    </row>
    <row r="138" spans="1:5" ht="39" thickBot="1">
      <c r="A138" s="165"/>
      <c r="B138" s="22" t="s">
        <v>30</v>
      </c>
      <c r="C138" s="25" t="s">
        <v>51</v>
      </c>
      <c r="D138" s="132"/>
      <c r="E138" s="95"/>
    </row>
    <row r="139" spans="1:5" ht="26.25" thickBot="1">
      <c r="A139" s="165"/>
      <c r="B139" s="26" t="s">
        <v>44</v>
      </c>
      <c r="C139" s="20" t="s">
        <v>43</v>
      </c>
      <c r="D139" s="132"/>
      <c r="E139" s="95"/>
    </row>
    <row r="140" spans="1:5" ht="26.25" thickBot="1">
      <c r="A140" s="165"/>
      <c r="B140" s="22" t="s">
        <v>31</v>
      </c>
      <c r="C140" s="27" t="s">
        <v>49</v>
      </c>
      <c r="D140" s="132"/>
      <c r="E140" s="133"/>
    </row>
    <row r="141" spans="1:5" ht="15.75" thickBot="1">
      <c r="A141" s="165"/>
      <c r="B141" s="26" t="s">
        <v>32</v>
      </c>
      <c r="C141" s="28" t="s">
        <v>45</v>
      </c>
      <c r="D141" s="162"/>
      <c r="E141" s="133"/>
    </row>
    <row r="142" spans="1:5" ht="51.75" thickBot="1">
      <c r="A142" s="165"/>
      <c r="B142" s="26" t="s">
        <v>33</v>
      </c>
      <c r="C142" s="20" t="s">
        <v>46</v>
      </c>
      <c r="D142" s="132"/>
      <c r="E142" s="95"/>
    </row>
    <row r="143" spans="1:5" ht="64.5" thickBot="1">
      <c r="A143" s="165"/>
      <c r="B143" s="26" t="s">
        <v>34</v>
      </c>
      <c r="C143" s="20" t="s">
        <v>137</v>
      </c>
      <c r="D143" s="132"/>
      <c r="E143" s="133"/>
    </row>
    <row r="144" spans="1:5" ht="39" thickBot="1">
      <c r="A144" s="165"/>
      <c r="B144" s="26" t="s">
        <v>47</v>
      </c>
      <c r="C144" s="20" t="s">
        <v>48</v>
      </c>
      <c r="D144" s="132"/>
      <c r="E144" s="95"/>
    </row>
    <row r="145" spans="1:5" ht="15.75" thickBot="1">
      <c r="A145" s="26"/>
      <c r="B145" s="22" t="s">
        <v>35</v>
      </c>
      <c r="C145" s="29" t="s">
        <v>19</v>
      </c>
      <c r="D145" s="132"/>
      <c r="E145" s="133"/>
    </row>
    <row r="147" spans="1:5" ht="15.75" thickBot="1">
      <c r="A147" s="105" t="s">
        <v>155</v>
      </c>
      <c r="B147" s="105"/>
      <c r="C147" s="105"/>
      <c r="D147" s="105"/>
      <c r="E147" s="105"/>
    </row>
    <row r="148" spans="1:5" ht="26.25" thickBot="1">
      <c r="A148" s="92" t="s">
        <v>139</v>
      </c>
      <c r="B148" s="34" t="s">
        <v>0</v>
      </c>
      <c r="C148" s="35"/>
      <c r="D148" s="1" t="s">
        <v>22</v>
      </c>
      <c r="E148" s="14"/>
    </row>
    <row r="149" spans="1:5" ht="26.25" thickBot="1">
      <c r="A149" s="2" t="s">
        <v>138</v>
      </c>
      <c r="B149" s="36"/>
      <c r="C149" s="35"/>
      <c r="D149" s="3" t="s">
        <v>23</v>
      </c>
      <c r="E149" s="15"/>
    </row>
    <row r="150" spans="1:5" ht="15.75" thickBot="1">
      <c r="A150" s="4" t="s">
        <v>1</v>
      </c>
      <c r="B150" s="108">
        <v>1</v>
      </c>
      <c r="C150" s="168"/>
      <c r="D150" s="3" t="s">
        <v>2</v>
      </c>
      <c r="E150" s="15"/>
    </row>
    <row r="151" spans="1:5" ht="26.25" thickBot="1">
      <c r="A151" s="17" t="s">
        <v>21</v>
      </c>
      <c r="B151" s="96"/>
      <c r="C151" s="113"/>
      <c r="D151" s="18" t="s">
        <v>24</v>
      </c>
      <c r="E151" s="15"/>
    </row>
    <row r="152" spans="1:5" ht="15.75" thickBot="1">
      <c r="A152" s="169" t="s">
        <v>3</v>
      </c>
      <c r="B152" s="87" t="s">
        <v>141</v>
      </c>
      <c r="C152" s="88" t="s">
        <v>142</v>
      </c>
      <c r="D152" s="172"/>
      <c r="E152" s="172"/>
    </row>
    <row r="153" spans="1:5" ht="15.75" thickBot="1">
      <c r="A153" s="170"/>
      <c r="B153" s="87" t="s">
        <v>143</v>
      </c>
      <c r="C153" s="88" t="s">
        <v>144</v>
      </c>
      <c r="D153" s="172"/>
      <c r="E153" s="172"/>
    </row>
    <row r="154" spans="1:5" ht="15.75" thickBot="1">
      <c r="A154" s="170"/>
      <c r="B154" s="87" t="s">
        <v>145</v>
      </c>
      <c r="C154" s="87" t="s">
        <v>157</v>
      </c>
      <c r="D154" s="172"/>
      <c r="E154" s="172"/>
    </row>
    <row r="155" spans="1:5" ht="26.25" thickBot="1">
      <c r="A155" s="170"/>
      <c r="B155" s="87" t="s">
        <v>146</v>
      </c>
      <c r="C155" s="89" t="s">
        <v>147</v>
      </c>
      <c r="D155" s="172"/>
      <c r="E155" s="172"/>
    </row>
    <row r="156" spans="1:5" ht="15.75" thickBot="1">
      <c r="A156" s="170"/>
      <c r="B156" s="87" t="s">
        <v>148</v>
      </c>
      <c r="C156" s="90" t="s">
        <v>149</v>
      </c>
      <c r="D156" s="98"/>
      <c r="E156" s="99"/>
    </row>
    <row r="157" spans="1:5" ht="26.25" thickBot="1">
      <c r="A157" s="170"/>
      <c r="B157" s="87" t="s">
        <v>11</v>
      </c>
      <c r="C157" s="91" t="s">
        <v>150</v>
      </c>
      <c r="D157" s="98"/>
      <c r="E157" s="99"/>
    </row>
    <row r="158" spans="1:5" ht="15.75" thickBot="1">
      <c r="A158" s="170"/>
      <c r="B158" s="87" t="s">
        <v>151</v>
      </c>
      <c r="C158" s="91" t="s">
        <v>152</v>
      </c>
      <c r="D158" s="98"/>
      <c r="E158" s="99"/>
    </row>
    <row r="159" spans="1:5" ht="15.75" thickBot="1">
      <c r="A159" s="170"/>
      <c r="B159" s="87" t="s">
        <v>153</v>
      </c>
      <c r="C159" s="90" t="s">
        <v>154</v>
      </c>
      <c r="D159" s="98"/>
      <c r="E159" s="99"/>
    </row>
    <row r="160" spans="1:5" ht="15.75" thickBot="1">
      <c r="A160" s="171"/>
      <c r="B160" s="5" t="s">
        <v>18</v>
      </c>
      <c r="C160" s="6" t="s">
        <v>19</v>
      </c>
      <c r="D160" s="98"/>
      <c r="E160" s="99"/>
    </row>
  </sheetData>
  <mergeCells count="121">
    <mergeCell ref="A147:E147"/>
    <mergeCell ref="B150:C150"/>
    <mergeCell ref="B151:C151"/>
    <mergeCell ref="A152:A160"/>
    <mergeCell ref="D152:E152"/>
    <mergeCell ref="D153:E153"/>
    <mergeCell ref="D154:E154"/>
    <mergeCell ref="D155:E155"/>
    <mergeCell ref="D156:E156"/>
    <mergeCell ref="D160:E160"/>
    <mergeCell ref="D157:E157"/>
    <mergeCell ref="D158:E158"/>
    <mergeCell ref="D159:E159"/>
    <mergeCell ref="B113:C113"/>
    <mergeCell ref="D113:E113"/>
    <mergeCell ref="A130:E130"/>
    <mergeCell ref="D143:E143"/>
    <mergeCell ref="D145:E145"/>
    <mergeCell ref="D141:E141"/>
    <mergeCell ref="D140:E140"/>
    <mergeCell ref="D137:E137"/>
    <mergeCell ref="A101:A112"/>
    <mergeCell ref="D103:E103"/>
    <mergeCell ref="D105:E105"/>
    <mergeCell ref="D112:E112"/>
    <mergeCell ref="B132:C132"/>
    <mergeCell ref="A120:A127"/>
    <mergeCell ref="B134:C134"/>
    <mergeCell ref="A135:A144"/>
    <mergeCell ref="D135:E135"/>
    <mergeCell ref="D136:E136"/>
    <mergeCell ref="D138:E138"/>
    <mergeCell ref="D139:E139"/>
    <mergeCell ref="D142:E142"/>
    <mergeCell ref="D144:E144"/>
    <mergeCell ref="B133:C133"/>
    <mergeCell ref="A96:E96"/>
    <mergeCell ref="B97:C97"/>
    <mergeCell ref="B98:C98"/>
    <mergeCell ref="B99:C99"/>
    <mergeCell ref="B100:C100"/>
    <mergeCell ref="B85:C85"/>
    <mergeCell ref="B86:C86"/>
    <mergeCell ref="D87:E87"/>
    <mergeCell ref="D88:E88"/>
    <mergeCell ref="D89:E89"/>
    <mergeCell ref="D92:E92"/>
    <mergeCell ref="A87:A94"/>
    <mergeCell ref="D90:E90"/>
    <mergeCell ref="D91:E91"/>
    <mergeCell ref="D93:E93"/>
    <mergeCell ref="D94:E94"/>
    <mergeCell ref="A21:E21"/>
    <mergeCell ref="A82:E82"/>
    <mergeCell ref="B83:C83"/>
    <mergeCell ref="B84:C84"/>
    <mergeCell ref="A25:E25"/>
    <mergeCell ref="A35:E35"/>
    <mergeCell ref="D76:E76"/>
    <mergeCell ref="D77:E77"/>
    <mergeCell ref="D78:E78"/>
    <mergeCell ref="D79:E79"/>
    <mergeCell ref="A68:A80"/>
    <mergeCell ref="D71:E71"/>
    <mergeCell ref="D72:E72"/>
    <mergeCell ref="D73:E73"/>
    <mergeCell ref="D74:E74"/>
    <mergeCell ref="D75:E75"/>
    <mergeCell ref="A63:E63"/>
    <mergeCell ref="B65:C65"/>
    <mergeCell ref="D68:E68"/>
    <mergeCell ref="D69:E69"/>
    <mergeCell ref="D70:E70"/>
    <mergeCell ref="B75:B79"/>
    <mergeCell ref="B64:C64"/>
    <mergeCell ref="A45:A47"/>
    <mergeCell ref="B45:B46"/>
    <mergeCell ref="C45:C46"/>
    <mergeCell ref="D45:E46"/>
    <mergeCell ref="A49:E49"/>
    <mergeCell ref="B50:C50"/>
    <mergeCell ref="B51:C51"/>
    <mergeCell ref="B52:C52"/>
    <mergeCell ref="B53:C53"/>
    <mergeCell ref="B67:C67"/>
    <mergeCell ref="B66:C66"/>
    <mergeCell ref="B54:B55"/>
    <mergeCell ref="C54:C55"/>
    <mergeCell ref="D54:E55"/>
    <mergeCell ref="A55:A61"/>
    <mergeCell ref="D56:E56"/>
    <mergeCell ref="D57:E57"/>
    <mergeCell ref="D58:E58"/>
    <mergeCell ref="D59:E59"/>
    <mergeCell ref="D60:E60"/>
    <mergeCell ref="D61:E61"/>
    <mergeCell ref="D47:E47"/>
    <mergeCell ref="A8:E8"/>
    <mergeCell ref="B131:C131"/>
    <mergeCell ref="B119:C119"/>
    <mergeCell ref="D128:E128"/>
    <mergeCell ref="D120:E120"/>
    <mergeCell ref="D121:E121"/>
    <mergeCell ref="D122:E122"/>
    <mergeCell ref="D123:E123"/>
    <mergeCell ref="A29:E29"/>
    <mergeCell ref="A115:E115"/>
    <mergeCell ref="B116:C116"/>
    <mergeCell ref="B117:C117"/>
    <mergeCell ref="B118:C118"/>
    <mergeCell ref="A11:E11"/>
    <mergeCell ref="B41:C41"/>
    <mergeCell ref="B42:C42"/>
    <mergeCell ref="B43:C43"/>
    <mergeCell ref="B44:C44"/>
    <mergeCell ref="A40:E40"/>
    <mergeCell ref="A17:E17"/>
    <mergeCell ref="D124:E124"/>
    <mergeCell ref="D125:E125"/>
    <mergeCell ref="D126:E126"/>
    <mergeCell ref="D127:E1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2013-12-09T15:31:05Z</dcterms:created>
  <dcterms:modified xsi:type="dcterms:W3CDTF">2017-10-04T12:53:16Z</dcterms:modified>
  <cp:category/>
  <cp:version/>
  <cp:contentType/>
  <cp:contentStatus/>
</cp:coreProperties>
</file>