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30" yWindow="585" windowWidth="27495" windowHeight="13740" activeTab="0"/>
  </bookViews>
  <sheets>
    <sheet name="DNS zboží celkem" sheetId="1" r:id="rId1"/>
    <sheet name="DNS dílčí objednávky" sheetId="2" r:id="rId2"/>
    <sheet name="Místa dodání" sheetId="3" r:id="rId3"/>
  </sheets>
  <definedNames/>
  <calcPr calcId="162913"/>
</workbook>
</file>

<file path=xl/sharedStrings.xml><?xml version="1.0" encoding="utf-8"?>
<sst xmlns="http://schemas.openxmlformats.org/spreadsheetml/2006/main" count="1200" uniqueCount="422">
  <si>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</si>
  <si>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</si>
  <si>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</si>
  <si>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</si>
  <si>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</si>
  <si>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</si>
  <si>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</si>
  <si>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</si>
  <si>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</si>
  <si>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</si>
  <si>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</si>
  <si>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</si>
  <si>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</si>
  <si>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</si>
  <si>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</si>
  <si>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</si>
  <si>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</si>
  <si>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</si>
  <si>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</si>
  <si>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Pryž/guma</t>
  </si>
  <si>
    <t>Vysoce kvalitní pryž na mazání grafitové tuhy.. Měrná jednotka: ks</t>
  </si>
  <si>
    <t>Barva razítková - černá</t>
  </si>
  <si>
    <t>Razítková barva pro všechny druhy razítkových podušek, vhodná do samonamáčecích razítek, odolné vůči UV záření, černá barva, obsah 37ml až 50 ml.Měrná jednotka: ks</t>
  </si>
  <si>
    <t>Kuličkové pero, modré 0,3 - 0,35 mm</t>
  </si>
  <si>
    <t>Kuličkové pero s pogumovaným úchopem, stiskací nebo zasouvací mechanismus, vyměnitelná náplň, šíře stopy 0,3 - 0,35 mm, barva modrá.. Měrná jednotka: ks</t>
  </si>
  <si>
    <t>Kuličkové pero, červené 0,5 mm</t>
  </si>
  <si>
    <t>Plastové kuličkové pero s pogumovaným úchopem, stiskací mechanismus, jehlový hrot 0,5mm, vyměnitelná náplň, barva náplně červená. Měrná jednotka: ks</t>
  </si>
  <si>
    <t>Kuličkové pero, modré 0,5 mm</t>
  </si>
  <si>
    <t>Plastové kuličkové pero, stiskací mechanismus, pogumovaný úchop jehlový hrot 0,5mm, vyměnitelná náplň,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</si>
  <si>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</si>
  <si>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</si>
  <si>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</si>
  <si>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</si>
  <si>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Popisovač na bílé tabule 2,5 mm, sada 4 barev</t>
  </si>
  <si>
    <t>Bílé plastové tělo. Vršek a uzávěr s klipem v barvě inkoustu. Popisovač na bílé tabule za sucha stíratelný. Kulatý hrot 5 mm, šíře stopy 2,5 mm. Měrná jednotka: bal sada 4 ks</t>
  </si>
  <si>
    <t>Popisovač na bílé tabule 1-3 mm, černý</t>
  </si>
  <si>
    <t>Bílé plastové tělo. Uzávěr v barvě náplně. Stíratelný za sucha. Oblý hrot, zajištěn proti zatlačení, šíře stopy 1-3 mm. Měrná jednotka: ks</t>
  </si>
  <si>
    <t>Popisovač 0,3 mm, černý</t>
  </si>
  <si>
    <t>Bílé plastové tělo, uzávěr s klipem. Koncovka v barvě náplně. Tradiční jemný popisovač šíře stopy 0,3 mm. Délka stopy až 1500 m, černá barva. Měrná jednotka: ks</t>
  </si>
  <si>
    <t>Popisovač 1 mm, černý</t>
  </si>
  <si>
    <t>Černé plastové tělo. Chránítko s klipem a zátka v barvě inkoustu. Permanentní inkoust, odolává vodě a povětrnostním vlivům. Válcový hrot, šíře stopy 1 mm, barva černá. Měrná jednotka: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</si>
  <si>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</si>
  <si>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</si>
  <si>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Popisovač na CD/DVD, 0,4 - 0,6 mm, černý</t>
  </si>
  <si>
    <t>Popisovač určený k popisování CD/DVD, permanentní inkoust, šíře stopy 0,4-0,6 mm, barva černá.. Měrná jednotka: ks</t>
  </si>
  <si>
    <t>Popisovač permanent 0,3 - 0,4 mm, černý</t>
  </si>
  <si>
    <t>Černé plastové tělo a uzávěr. Koncovka v barvě náplně. Permanentní inkoust k popisu fólií a nejrůznějších plastických hmot, skla, filmů apod. Šíře stopy 0,3-0,4mm, barva černá. Měrná jednotka: ks</t>
  </si>
  <si>
    <t>Popisovač permanent 0,3 - 0,4 mm, červený</t>
  </si>
  <si>
    <t>Černé plastové tělo a uzávěr. Koncovka v barvě náplně. Permanentní inkoust k popisu fólií a nejrůznějších plastických hmot, skla, filmů apod. Šíře stopy 0,3-0,4mm, barva červená.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</si>
  <si>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</si>
  <si>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</si>
  <si>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Zvýrazňovač 1-4,6 mm, sada 4 barev</t>
  </si>
  <si>
    <t>Robustní plastové tělo v barvě reflexního pigmentového inkoustu. Na všechny druhy papíru. Ventilační chránítko, klínový hrot, šíře stopy 1 – 4,6 (max. 5mm) Měrná jednotka: bal sada 4 ks</t>
  </si>
  <si>
    <t>Tužka dřevěná, HB</t>
  </si>
  <si>
    <t>Dřevěná grafitová tužka s leštěným povrchem, tvrdost HB, délka , min. 170 mm s pryží. Měrná jednotka: ks</t>
  </si>
  <si>
    <t>Ořezávátko</t>
  </si>
  <si>
    <t>Kovové ořezávátko. Měrná jednotka: ks</t>
  </si>
  <si>
    <t>Elektrické ořezávátko</t>
  </si>
  <si>
    <t>Elektrické ořezávátko na tužky o průměru 6 až min. 8 mm, napájení 4 x AA baterie. Měrná jednotka: ks</t>
  </si>
  <si>
    <t>Lepidlo 15g</t>
  </si>
  <si>
    <t>Lepící tyčinka vysunovací na papír, lepenku, korek, neutrální vůně, neobsahující ředidla ani PVC, hmotnost náplně 15 g. Měrná jednotka: ks 15 g</t>
  </si>
  <si>
    <t>Nůžky kancelářské - 18 cm</t>
  </si>
  <si>
    <t>Nůžky s ocelovými nožnicemi, ergonomické držení, délka nůžek včetně rukojeti 18 cm. Měrná jednotka: ks</t>
  </si>
  <si>
    <t>Lepidlo tekuté</t>
  </si>
  <si>
    <t>Universální, bílé, tekuté dispersní lepidlo v lahvičce s aplikátorem. Lepí papír, kůži, textil, foto, dřevo, korek, apod.. Měrná jednotka: ks</t>
  </si>
  <si>
    <t>Lepidlo 40g</t>
  </si>
  <si>
    <t>Lepící tyčinka vysunovací na papír, lepenku, korek, neutrální vůně, neobsahující ředidla ani PVC, hmotnost náplně 40 g. Měrná jednotka: ks</t>
  </si>
  <si>
    <t>Samolepící záložky 20x50mm, 4 - 5 barev</t>
  </si>
  <si>
    <t>Značkovací samolepicí bloček, min. 4 neonové barvy po 40-50 listech, 20 x 50 mm - popisovatelné, opakovaně použitelná průhledná plastová fólie. Měrná jednotka: balení min. 160 lístků</t>
  </si>
  <si>
    <t>Samolepící záložky 20x50mm</t>
  </si>
  <si>
    <t>neonové samolepicí záložky, 4 výrazné neonové barvy, popisovatelné
20 mm x 50 mm / 4 x min. 40 lístků / průhledné, plastové</t>
  </si>
  <si>
    <t>Samolepící etikety 70 x 25-25,4 mm</t>
  </si>
  <si>
    <t>Samolepící etikety, rozměr 70 x 25-25,4 mm, 33 ks/arch,. Měrná jednotka: bal 100 archů</t>
  </si>
  <si>
    <t>Opravná páska min. 8 m</t>
  </si>
  <si>
    <t>Opravná páska - jednorázový korekční strojek, páska 4,2-5 mm x min. 8 m. Měrná jednotka: ks</t>
  </si>
  <si>
    <t>Opravná páska 4,2mm x 14 m</t>
  </si>
  <si>
    <t>Opravná páska - jednorázový korekční strojek,šíře pásky 4,2mm, páska min.14 m. Měrná jednotka: ks</t>
  </si>
  <si>
    <t>Kalíšek na spony</t>
  </si>
  <si>
    <t>Kalíšek na spony, černý drátěný, průměr 90 mm x výška 30 mm. Měrná jednotka: ks</t>
  </si>
  <si>
    <t>Obal prospektový A4 min. 55 mic, hladký</t>
  </si>
  <si>
    <t>Plastová U kapsa A4, hladký povrch, čirý,zpevněná multiperforace pro zakládání do pořadačů, síla mat. min. 55 mic. Měrná jednotka: bal 100 ks</t>
  </si>
  <si>
    <t>Fólie laminovací -  A4 100 mic</t>
  </si>
  <si>
    <t>Laminovací fólie A4, 100mic. Měrná jednotka: bal 100 ks</t>
  </si>
  <si>
    <t>Motouz 200 g, min. 50 m</t>
  </si>
  <si>
    <t>Jutový motouz, 200 g, min. 50 m. Měrná jednotka: ks</t>
  </si>
  <si>
    <t>Rozlišovač abecední - A4</t>
  </si>
  <si>
    <t>Abecední rozlišovač A-Z, plastový, formát A4. Měrná jednotka: ks</t>
  </si>
  <si>
    <t>Rychlovazač PVC A4 - modrý</t>
  </si>
  <si>
    <t>Rychlovazač A4, materiál polypropylen, přední strana průhledná, zadní strana modrá.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</si>
  <si>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</si>
  <si>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</si>
  <si>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Odkladač stohovatelný i odsazeně šedý</t>
  </si>
  <si>
    <t>Plastový odkladač na dokumenty formátu A4, stohovatelný kolmo i odsazeně, barva šedá. Měrná jednotka: ks</t>
  </si>
  <si>
    <t>Stojan na spisy - čirý</t>
  </si>
  <si>
    <t>Plastový stojan na dokumenty formátu A4, barva čirá. Měrná jednotka: ks</t>
  </si>
  <si>
    <t>Desky pro kroužkovou vazbu - lesklý karton, bílé</t>
  </si>
  <si>
    <t>Kartonová deska ve formátu A4 používaná pro kroužkové vazby. Z jedné strany barevný leštěný povrch a druhá strana je matná v barvě desek. Barva: bílá. V balení 100 ks.</t>
  </si>
  <si>
    <t>Folie pro kroužkovou vazbu, čirá</t>
  </si>
  <si>
    <t>Folie pro kroužkovou vazbu A4, barva čirá. Měrná jednotka: bal 100 ks</t>
  </si>
  <si>
    <t>Plastové hřbety - průměr 6 mm, modré</t>
  </si>
  <si>
    <t>Plastové hřbety pro kroužkovou vazbu, průměr 6 mm, barva modrá. Měrná jednotka: bal min. 100 ks</t>
  </si>
  <si>
    <t>Plastové hřbety - průměr 8 mm, modré</t>
  </si>
  <si>
    <t>Plastové hřbety pro kroužkovou vazbu, průměr 8 mm, barva modrá. Měrná jednotka: bal min. 100 ks</t>
  </si>
  <si>
    <t>Plastové hřbety - průměr 12 mm modré</t>
  </si>
  <si>
    <t>Plastové hřbety pro kroužkovou vazbu, průměr 12 mm, barva modrá. Měrná jednotka: bal min.100 ks</t>
  </si>
  <si>
    <t>Plastové hřbety - průměr 16 mm, bílé</t>
  </si>
  <si>
    <t>Plastové hřbety pro kroužkovou vazbu, průměr 16 mm, barva bílá. Měrná jednotka: bal 100 ks</t>
  </si>
  <si>
    <t>Plastové hřbety - průměr 16 mm, modré</t>
  </si>
  <si>
    <t>Plastové hřbety pro kroužkovou vazbu, průměr 16 mm, barva modrá. Měrná jednotka: bal min. 100 ks</t>
  </si>
  <si>
    <t>Mapa 3 klopy, karton - modrá</t>
  </si>
  <si>
    <t>Odkládací mapa A4, 3 klopy, materiál karton, barva modrá. Měrná jednotka: ks</t>
  </si>
  <si>
    <t>Mapa 3 klopy, prešpán s gumou - žlutá</t>
  </si>
  <si>
    <t>Odkládací mapa A4, 3 klopy, gumička přez rohy, materiál prešpán, barva žlutá. Měrná jednotka: ks</t>
  </si>
  <si>
    <t>Obal zakládací A4 L čirý (100mic, 10ks)</t>
  </si>
  <si>
    <t>Zakládací obal A4 "L", síla 100 - 150 micronů, barva čirá. Měrná jednotka: bal 10 ks</t>
  </si>
  <si>
    <t>Rozlišovač papírový - 10,5 x 24, mix 5 barev</t>
  </si>
  <si>
    <t>Rozlišovač papírový, vhodný pro všechny druhy pořadačů, rozměr: 10,5 x 24,0 cm, mix 5 barev. Měrná jednotka: bal 100 ks</t>
  </si>
  <si>
    <t>Plastové hřbety - průměr 14 mm, bílé</t>
  </si>
  <si>
    <t>Plastové hřbety pro kroužkovou vazbu, průměr 14 mm, barva bílá. Měrná jednotka: bal 100 ks</t>
  </si>
  <si>
    <t>Plastové hřbety - průměr 14 mm, modré</t>
  </si>
  <si>
    <t>Plastové hřbety pro kroužkovou vazbu, průměr 14 mm, barva modrá. Měrná jednotka: bal min. 100 ks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</si>
  <si>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</si>
  <si>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</si>
  <si>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Pravítko 30cm</t>
  </si>
  <si>
    <t>Pravítko plastové v transparentním provedení, délka 30 cm. Měrná jednotka: ks</t>
  </si>
  <si>
    <t>Páska lepící 19 mm x 10 m</t>
  </si>
  <si>
    <t>Lepící páska transparentní, samolepící, rozměr 19 mm x min. 10 m. Měrná jednotka: ks</t>
  </si>
  <si>
    <t>Páska lepící 19 mm x 33 m</t>
  </si>
  <si>
    <t>Lepící páska transparentní, samolepící, rozměr 19 mm x 33 m. Měrná jednotka: ks</t>
  </si>
  <si>
    <t>Páska lepící oboustranná 25 mm x 10 m</t>
  </si>
  <si>
    <t>Oboustranně lepicí páska s vysokou kvalitou lepení. Rozměry 25 mm x min.10 m. Měrná jednotka: ks</t>
  </si>
  <si>
    <t>Páska lepící oboustranná 50 mm x 10 m</t>
  </si>
  <si>
    <t>Oboustranně lepicí páska s vysokou kvalitou lepení. Vhodná pro lepení koberců, PVC, dekorací apod. Rozměry 50 mm x 10 m. Měrná jednotka: ks</t>
  </si>
  <si>
    <t>Páska balicí - lepicí, 48 mm x 66 m</t>
  </si>
  <si>
    <t>Balicí páska transparentní, samolepící, ideální k uzavírání krabic a fixaci, lepí i při nízkých teplotách, při vyšších teplotách nepraská, rozměr 48 mm x min.60 m. Měrná jednotka: ks</t>
  </si>
  <si>
    <t>Páska lepící 12 mm x 10 m</t>
  </si>
  <si>
    <t>Lepící páska transparentní, samolepící, rozměr 12 mm x min. 10 m. Měrná jednotka: ks</t>
  </si>
  <si>
    <t>Páska lepící 25 mm  x  10 m, transparentní</t>
  </si>
  <si>
    <t>Lepící páska 25 mm x min. 10 m, transparentní. Měrná jednotka: ks</t>
  </si>
  <si>
    <t>Kniha příchodů </t>
  </si>
  <si>
    <t>Formát A4, na šířku 64 listů. Měrná jednotka: ks</t>
  </si>
  <si>
    <t>Pokladní doklad příjmový/nečíslovaný, samopropisující</t>
  </si>
  <si>
    <t>Pokladní příjmový doklad - 1068, formát A6, nečíslovaný, blok 100 listů, samopropisující papír.. Měrná jednotka: ks</t>
  </si>
  <si>
    <t>Připínáčky barevné - 50 ks</t>
  </si>
  <si>
    <t>Připínáčky do korkové nástěnky, s plastovou ergonomickou hlavičkou a kovovým bodcem. Měrná jednotka: bal min. 50 ks</t>
  </si>
  <si>
    <t>Podložka pod myš - gelová</t>
  </si>
  <si>
    <t>Gelová podložka pod myš s ergonomickou oporou zápěstí. Měrná jednotka: ks</t>
  </si>
  <si>
    <t>CD-R 50 ks</t>
  </si>
  <si>
    <t>CD-R, kapacita 700 MB, rychlost 52 x - cake box. Měrná jednotka: bal 50 ks</t>
  </si>
  <si>
    <t>DVD-R 50 ks</t>
  </si>
  <si>
    <t>DVD-R, kapacita 4,7 GB, rychlost 16 x, cake box. Měrná jednotka: bal 50 ks</t>
  </si>
  <si>
    <t>Magnety v plastu - průměr 24 mm, mix barev, 20 ks</t>
  </si>
  <si>
    <t>Magnety na magnetické tabule, průměr 24 mm, mix barev. Měrná jednotka: 20ks/bal</t>
  </si>
  <si>
    <t>Spojovače 24/8</t>
  </si>
  <si>
    <t>Spojovače 24/8, balení 1000 ks. Měrná jednotka: bal 1000 ks</t>
  </si>
  <si>
    <t>Binder klipy 25</t>
  </si>
  <si>
    <t>Kancelářské kovové klipy na sepnutí svazku papíru, vel. 25 mm, černé. Měrná jednotka: bal 12 ks</t>
  </si>
  <si>
    <t>Spojovače 26/8</t>
  </si>
  <si>
    <t>Spojovače 26/8, balení 1000 ks. Měrná jednotka: bal 1000 ks</t>
  </si>
  <si>
    <t>Sešívačka - 20 listů</t>
  </si>
  <si>
    <t>Celokovová sešívačka potažená plastem, s protiskluzovým dnem proti poškrábání nábytku, hloubka vkládání min. 50 mm, spojovače vel. 26/6 nebo 24/6, kapacita sešití min. 20 listů 80 g/m2. Měrná jednotka: ks</t>
  </si>
  <si>
    <t>Sešívačka - 10 listů</t>
  </si>
  <si>
    <t>Malá plastová sešívačka s mechanickými kovovými díly, spojovače NO. 10, kapacita sešití 10 listů 80 g/m2. Měrná jednotka: ks</t>
  </si>
  <si>
    <t>Záznamní kniha A4 - linka</t>
  </si>
  <si>
    <t>Lepená a šitá záznamní kniha s pevnými deskami A4, linka, bezdřevý papír.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</si>
  <si>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</si>
  <si>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</si>
  <si>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</si>
  <si>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</si>
  <si>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A4 160 g</t>
  </si>
  <si>
    <t>Multifunkční papír se zvýšenou bělostí A4, 160 g, pro použití v tiskárnách, kopírovacích strojích. Měrná jednotka: bal 250 ks</t>
  </si>
  <si>
    <t>Papír A4 80 g, recyklovaný</t>
  </si>
  <si>
    <t>Multifunkční papír A4, 80 g, pro použití ve všech kopírovacích strojích, laserových, inkoustových tiskárnách a faxech.  Měrná jednotka: bal 500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</si>
  <si>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</si>
  <si>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</si>
  <si>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Papír A4 160 g - modrý</t>
  </si>
  <si>
    <t>Barevný kopírovací papír pro laserové, inkoustové stroje a kopírky, A4, gramáž 160 g, barva modrá. Měrná jednotka: bal 250 archů</t>
  </si>
  <si>
    <t>Bublinková obálka A5</t>
  </si>
  <si>
    <t>Bublinková obálka A5 o vnějších rozměrech 195-200 x 270-275 mm s vnitřní bublinkovou vrstvou a samolepícím proužkem. Měrná jednotka: ks</t>
  </si>
  <si>
    <t>Obálka - dopisní taška B4 - X dno, textilní výztuž/10 ks</t>
  </si>
  <si>
    <t>Obálka - dopisní taška B4 - křížové dno, 120 g, textilní výztuž, rozměr 250 x 353 x 40 mm. Měrná jednotka: bal 10 ks</t>
  </si>
  <si>
    <t>Bublinková obálka A4</t>
  </si>
  <si>
    <t>Bublinková obálka A4 o vnějších rozměrech 245-250 x min.345-350 mm s vnitřní bublinkovou vrstvou a samolepícím proužkem. Měrná jednotka: ks</t>
  </si>
  <si>
    <t>Obálka B4 taška s krycí páskou/10ks</t>
  </si>
  <si>
    <t>Obálka B4 taška, X-dno, bělený sulfid 90 g, rozměr 250 x 353 x 40 mm, samolepící s krycí páskou. Měrná jednotka: bal 10 ks</t>
  </si>
  <si>
    <t>Samolepící bloček 76 x 76 mm, mix 5 barev</t>
  </si>
  <si>
    <t>Samolepící bloček, 76 x 76 mm, opakované lepení, mix 5 neonových barev. Měrná jednotka: bal 400 ks lístků</t>
  </si>
  <si>
    <t>Samolepící bloček 75-76 x 75-76 mm, světle žlutý</t>
  </si>
  <si>
    <t>Samolepící bloček, 75-76 x 75-76 mm, opakované lepení, barva světle žlutá. Měrná jednotka: bal 100 ks lístků</t>
  </si>
  <si>
    <t>Samolepící bloček 38-40 x 50-51 mm, světle žlutý</t>
  </si>
  <si>
    <t>Samolepící bloček, 38-40 x 50-51 mm, opakované lepení, barva světle žlutá. Měrná jednotka: 100 ks lístků</t>
  </si>
  <si>
    <t>Pákový pořadač 75 mm červený, karton</t>
  </si>
  <si>
    <t>Pákový pořadač A4, šířka hřbetu 75 mm, na hřbetě otvor pro manipulaci, uzavírací mechanismus, kovové lišty, hřbetní kapsa s vyměnitelnou etiketou, barva červená, materiál: karton. Měrná jednotka: ks</t>
  </si>
  <si>
    <t>Pákový pořadač 75 mm modrý, karton</t>
  </si>
  <si>
    <t>Pákový pořadač A4, šířka hřbetu 75 mm, na hřbetě otvor pro manipulaci, uzavírací mechanismus, kovové lišty, hřbetní kapsa s vyměnitelnou etiketou, barva modrá, materiál: karton. Měrná jednotka: ks</t>
  </si>
  <si>
    <t>Pákový pořadač A5 na výšku</t>
  </si>
  <si>
    <t>Pořadač pákový A5 na výšku, plastový, šířka hřbetu 7,5 cm. Barva černá. Měrná jednotka: ks</t>
  </si>
  <si>
    <t>Pákový pořadač 50 mm červený, karton</t>
  </si>
  <si>
    <t>Páková pořadač A4, šířka hřbetu 50 mm, na hřbetě otvot pro manipulaci, uzavírací mechanismus, kovové lišty, hřbetní kapsa s vyměnitelnou etiketou, barva červená, materiál: karton. Měrná jednotka: ks</t>
  </si>
  <si>
    <t>Pákový pořadač 50 mm modrý, karton</t>
  </si>
  <si>
    <t>Páková pořadač A4, šířka hřbetu 50 mm, na hřbetě otvot pro manipulaci, uzavírací mechanismus, kovové lišty, hřbetní kapsa s vyměnitelnou etiketou, barva modrá, materiál: karton. Měrná jednotka: ks</t>
  </si>
  <si>
    <t>Desky spisové A4 s tkanicí - mramorová černá</t>
  </si>
  <si>
    <t>Spisové desky s tkanicí, bez hřbetu, formát A4, materiál strojní lepenka min 1250 g, barva mramorová černá. Měrná jednotka: ks</t>
  </si>
  <si>
    <t>Dvoukroužkový pořadač 35-40 modrý</t>
  </si>
  <si>
    <t>Dvoukroužkový pořadač A4, materiál polypropylen, šířka hřbetu 35-42 mm, na hřbetě se štítkem, barva modrá. Měrná jednotka: ks</t>
  </si>
  <si>
    <t>Pořadač čtyřkroužkový - 40 - 45 mm, modrý</t>
  </si>
  <si>
    <t>Čtyřkroužkový pořadač A4, materiál polypropylen, šířka hřbetu 40-45 mm, na hřbetě se štítkem, barva modrá. Měrná jednotka: ks</t>
  </si>
  <si>
    <t>Pořadač pákový - 75 mm, modrý, plast</t>
  </si>
  <si>
    <t>Pákový pořadač A4, šířka hřbetu 75 mm, na hřbetě otvor pro manipulaci, uzavírací mechanismus, kovové lišty, hřbetní kapsa s vyměnitelnou etiketou, barva modrá, materiál: plast. Měrná jednotka: ks</t>
  </si>
  <si>
    <t>Pořadač pákový - 50 mm, modrý, plast</t>
  </si>
  <si>
    <t>Pákový pořadač A4, šířka hřbetu 50 mm, na hřbetě otvor pro manipulaci, uzavírací mechanismus, kovové lišty, hřbetní kapsa s vyměnitelnou etiketou, barva modrá, materiál: plast. Měrná jednotka: ks</t>
  </si>
  <si>
    <t>Papír skládaný A4 linka</t>
  </si>
  <si>
    <t>Papír skládaný A4 linka, kancelářský bezdřevý papír. Měrná jednotka: bal min. 192 ks</t>
  </si>
  <si>
    <t>Značkovací bloček 15 x 50 mm</t>
  </si>
  <si>
    <t>Poznámkový bloček a záložka v jednom, 5 neonových barev (5x100l), rozměr 15 x 50mm.</t>
  </si>
  <si>
    <t>Papírový špalíček - lepený</t>
  </si>
  <si>
    <t>Papírový špalíček v bílé barvě, lepený, rozměr 90 x 90 mm. Měrná jednotka: bal 400 lístků</t>
  </si>
  <si>
    <t>Psací podložka s klipem A4, PVC - černá</t>
  </si>
  <si>
    <t>Psací podložka A4, s klipem pro uchycení dokumentů, potah podložky PVC, barva černá. Měrná jednotka: ks</t>
  </si>
  <si>
    <t>Popisovač 2,5 mm, sada 4 barev permanentní</t>
  </si>
  <si>
    <t>Popisovač k popisu nejrůznějších povrchů, válcový hrot, permanentní inkoust, smývatelný lihem, šíře stopy 2,5 mm. Měrná jednotka: bal sada 4 barev</t>
  </si>
  <si>
    <t>Zvýrazňovač 1-3 mm, sada 4 barev</t>
  </si>
  <si>
    <t>Štíhlé plastové tělo v barvě inkoustu, chránítko s klipem. Fluorescenční inkoust na všechny druhy papírů. Odolnost proti vyschnutí min. 3 roky. Klínový hrot, šíře stopy 1 – 3 mm. Měrná jednotka: bal sada 4 ks</t>
  </si>
  <si>
    <t>Obal prospektový A4 60 mic, krupičkový</t>
  </si>
  <si>
    <t>Plastová U kapsa A4,krupičkový povrch, matný, zpevněná multiperforace pro zakládání do pořadačů, síla mat. 60 mic. Měrná jednotka: bal 100 ks</t>
  </si>
  <si>
    <t>Ořezávátko se zásobníkem</t>
  </si>
  <si>
    <t>Plastové ořezávátko s průhlednou odpadní nádobkou a 1 otvorem. Měrná jednotka: ks</t>
  </si>
  <si>
    <t>Trojúhelník</t>
  </si>
  <si>
    <t>Trojúhelník s ryskou, plastový, v transparentním provedení, délka 16 cm. Měrná jednotka: ks</t>
  </si>
  <si>
    <t>Houba na magnetickou tabuli - omyvatelná</t>
  </si>
  <si>
    <t>Magnetická houbička na bílé tabule. Bez nutnosti měnit čistící vrstvu, čistí se vodou. Měrná jednotka: ks</t>
  </si>
  <si>
    <t>Tužka dřevěná, 2HB</t>
  </si>
  <si>
    <t>Dřevěná grafitová tužka s leštěným povrchem, tvrdost 2HB, délka 170 mm s pryží. Měrná jednotka: ks</t>
  </si>
  <si>
    <t>Náplň pro gelový roller gumovací, červený 0,7 mm</t>
  </si>
  <si>
    <t>Náplň pro gelový roller gumovací Pilot Frixion, červený 0,7 mm. Měrná jednotka: 3 ks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</si>
  <si>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</si>
  <si>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</si>
  <si>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>Mapa 3 klopy PVC s gumou - oranžová</t>
  </si>
  <si>
    <t>Odkládací mapa A4, 3 klopy, gumička přes rohy, materiál PVC, barva oranžová. Měrná jednotka: ks</t>
  </si>
  <si>
    <t>Mapa 3 klopy PVC s gumou - čirá</t>
  </si>
  <si>
    <t>Odkládací mapa A4, 3 klopy, gumička přes rohy, materiál PVC, barva čirá. Měrná jednotka: ks</t>
  </si>
  <si>
    <t>Náplň pro gelový roller, E681 0,7 mm/modrá</t>
  </si>
  <si>
    <t>Náplň pro gelový roller, E681, 0,7 mm/modrá, šíře stopy 0,7 mm, barva modrá. Měrná jednotka: ks</t>
  </si>
  <si>
    <t>Zvýrazňovač 1-3 mm, oranžový</t>
  </si>
  <si>
    <t>Zvýrazňovač 1-3 mm, zelený</t>
  </si>
  <si>
    <t>Zvýrazňovač 1-3 mm, růžový</t>
  </si>
  <si>
    <t>Aktovka na dokumenty A4</t>
  </si>
  <si>
    <t>Uzavíratelná aktovka na dokumenty A4, s uchem, s 10-15 roztažitelnými přihrádkami, materiál tvrý plast, barva černá nebo modrá. Měrná jednotka: ks</t>
  </si>
  <si>
    <t>Náplň pro gelový roller gumovací, červený 0,5 mm</t>
  </si>
  <si>
    <t>Náplň pro gelový roller gumovací Pilot Frixion, červený 0,5 mm. Měrná jednotka: 3 ks</t>
  </si>
  <si>
    <t>Náplň pro gelový roller gumovací, modrý 0,7 mm</t>
  </si>
  <si>
    <t>Náplň pro gelový roller gumovací Pilot Frixion, modrý 0,7 mm. Měrná jednotka: 3 ks</t>
  </si>
  <si>
    <t>Print etikety 210 x 297 mm</t>
  </si>
  <si>
    <t>Print etikety, 210 x 297 mm. Měrná jednotka: bal 1etiketa/arch.Balení 100 archů.</t>
  </si>
  <si>
    <t>Páska lepící 15 mm x 10 m</t>
  </si>
  <si>
    <t>Lepící páska transparentní, samolepící, rozměr 15 mm x 10 m. Měrná jednotka: ks</t>
  </si>
  <si>
    <t>Kuličkové pero jednorázové, stiskací, modré</t>
  </si>
  <si>
    <t>Jednorázové kuličkové pero se stiskacím mechanismem, šíře stopy 0,7mm, barva modrá. Průhledné plastové tělo, viditelný stav náplně.Měrná jednotka: ks</t>
  </si>
  <si>
    <t>Pořadač pákový - 75 mm, mátově zelený, plast</t>
  </si>
  <si>
    <t>Pákový pořadač A4, šířka hřbetu 75-80 mm, na hřbetě otvor pro manipulaci, uzavírací mechanismus, kovové lišty, hřbetní etiketa nebo hřbetní kapsa s vyměnitelnou etiketou, barva mátově zelená, materiál: plast. Měrná jednotka: ks</t>
  </si>
  <si>
    <t>Celková cena zadavatele:</t>
  </si>
  <si>
    <t>Celková cena uchazeče:</t>
  </si>
  <si>
    <t>Rektorát (22105), , Kontakt: Eva Chvátalová (eva.chvatalova@ujep.cz Tel:475286350)</t>
  </si>
  <si>
    <t>Pracoviště, místo dodání:</t>
  </si>
  <si>
    <t>22105/01/0000/01 není</t>
  </si>
  <si>
    <t>Projekt:</t>
  </si>
  <si>
    <t>ID obj.</t>
  </si>
  <si>
    <t>Děkanát FSE (45101 ), , Kontakt: Jitka Ježková (jitka.jezkova@ujep.cz Tel:775605083)</t>
  </si>
  <si>
    <t>45101 01 0004 01 Marina Khorková stipendium</t>
  </si>
  <si>
    <t>OCV (22173), 1.13, Kontakt: Bc. Dana Masopustová (dana.masopustova@ujep.cz Tel:727812381)</t>
  </si>
  <si>
    <t>2217304000101 dotace</t>
  </si>
  <si>
    <t>FSE (45101 01 0000 01), Moskevská 54, přízemí, č. dv. 110, Kontakt: Jindřiška Balšánková (jindriska.balsankova@ujep.cz Tel:475284705)</t>
  </si>
  <si>
    <t>45101 01 0000 01 žádný</t>
  </si>
  <si>
    <t>FVTM (48101 ), Pasteurova 7, 3NP, 316, Kontakt: Šárka Fockeová (sarka.fockeova@ujep.cz Tel:475 285 538)</t>
  </si>
  <si>
    <t>48101 01 0000 01 Provoz</t>
  </si>
  <si>
    <t>REK  (22271), MFC, kanc.1.10., Kontakt: Lenka Karásková (lenka.karaskova@ujep.cz Tel:475286315)</t>
  </si>
  <si>
    <t xml:space="preserve">22271/01/0000/01 rozpočet </t>
  </si>
  <si>
    <t>Rektorát - Ekonomický odbor (22254), MFC 3.21, Kontakt: Jana Hubáčková (jana.hubackova@ujep.cz Tel:475286345)</t>
  </si>
  <si>
    <t>22254 01 0000 01 Ekonomický odbor UJEP</t>
  </si>
  <si>
    <t>Fakulta zdravotnických studií (72001), Velká Hradební 13, Kontakt: Kamila Machaloušová (kamila.machalousova@ujep.cz Tel:475284231)</t>
  </si>
  <si>
    <t>72101/01/0000/01 2014</t>
  </si>
  <si>
    <t>FVTM UJEP (48101 ), Na Okraji, 1NP, 209, Kontakt: Hana Petráčková (sarka.fockeova@ujep.cz Tel:475 285 538)</t>
  </si>
  <si>
    <t>48101 01 0000 01 PROVOZ</t>
  </si>
  <si>
    <t>FVTM (48201), Na Okraji 1001/7, 1NP, 209, Kontakt: Hana Petráčková (sarka.fockeova@ujep.cz Tel:475 285 538)</t>
  </si>
  <si>
    <t>48201 01 0000 01 KSM</t>
  </si>
  <si>
    <t>FVTM (48101), Pasteurova 7, Kontakt: Zuzana Albrechtová (sarka.fockeova@ujep.cz Tel:475 285 538)</t>
  </si>
  <si>
    <t>mzdová účtárna (22272), , Kontakt: Ilona Novotná (lenka.karaskova@ujep.cz Tel:475286315)</t>
  </si>
  <si>
    <t>22272/01/0000/01 rozpočet</t>
  </si>
  <si>
    <t>PřF, katedra fyziky, České Mláde (53222), CN, 3 podlaží, č dveří 341, Kontakt: Tereza Rotschová (tereza.rotschova@ujep.cz Tel:72495926)</t>
  </si>
  <si>
    <t>53222/01/0000/01 Katedra fyziky</t>
  </si>
  <si>
    <t>IO (22261), MFC-3.23, Kontakt: Daša Šimčišinová (dasa.simcisinova@ujep.cz Tel:475 28 6374)</t>
  </si>
  <si>
    <t>22261 01 0000 01 Provoz</t>
  </si>
  <si>
    <t>Pozn.: popis vlastností může přesáhnout velikost buňky (např.:dvojklik na buňku zobrazí celý text)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</si>
  <si>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</si>
  <si>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</si>
  <si>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</si>
  <si>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</si>
  <si>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</si>
  <si>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</si>
  <si>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</si>
  <si>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</si>
  <si>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</si>
  <si>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</si>
  <si>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celoživotního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</si>
  <si>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</si>
  <si>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</si>
  <si>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</si>
  <si>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</si>
  <si>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</si>
  <si>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</si>
  <si>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Jednotlivé osoby uvedené v konkrétních VZ - v příloze č. 1 list 2 (DNS dílčí objednávky)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</si>
  <si>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</si>
  <si>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</si>
  <si>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</si>
  <si>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</si>
  <si>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</si>
  <si>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</si>
  <si>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</si>
  <si>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</si>
  <si>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</si>
  <si>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</si>
  <si>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</si>
  <si>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</si>
  <si>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</si>
  <si>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</si>
  <si>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</si>
  <si>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</si>
  <si>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</si>
  <si>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</si>
  <si>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</si>
  <si>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</si>
  <si>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</si>
  <si>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</si>
  <si>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</si>
  <si>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</si>
  <si>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</si>
  <si>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</si>
  <si>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</si>
  <si>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</si>
  <si>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</si>
  <si>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</si>
  <si>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</si>
  <si>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</si>
  <si>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</si>
  <si>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</si>
  <si>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</si>
  <si>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</si>
  <si>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</si>
  <si>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</si>
  <si>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</si>
  <si>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</si>
  <si>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</si>
  <si>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</si>
  <si>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</si>
  <si>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Kontakt na vítězného dodavatele</t>
  </si>
  <si>
    <t>Název firmy:</t>
  </si>
  <si>
    <t>Kontaktní osoba:</t>
  </si>
  <si>
    <t>Příloha č. 1 - podrobná specifikace (celkový součet)</t>
  </si>
  <si>
    <t>Příloha č. 1 - podrobná specifikace (dílčí objednávky)</t>
  </si>
  <si>
    <t>****  Dílčí objednávka pro pracoviště UJEP  *****</t>
  </si>
  <si>
    <t>Mazací pryž/guma</t>
  </si>
  <si>
    <t>Vysoce kvalitní pryž na mazání grafitové tuhy. Měrná jednotka: ks</t>
  </si>
  <si>
    <t>Razítková barva pro všechny druhy razítkových podušek, vhodná do samonamáčecích razítek, odolné vůči UV záření, černá barva, obsah min. 27ml.Měrná jednotka: ks</t>
  </si>
  <si>
    <t>Kuličkové pero, stiskací nebo zasouvací mechanismus, vyměnitelná náplň, šíře stopy 0,3 - 0,35 mm, barva modrá.. Měrná jednotka: ks</t>
  </si>
  <si>
    <t>Průhledné plastové tělo, viditelný stav náplně. Uzávěr a špička v barvě náplně. Kvalitní psaní zajišťuje jemný hrot, 0,5 - 1 mm, barva červená. Měrná jednotka: ks</t>
  </si>
  <si>
    <t>Průhledné plastové tělo, viditelný stav náplně. Uzávěr a špička v barvě náplně. Kvalitní psaní zajišťuje jemný hrot, 0,5 - 1 mm, barva modrá. Měrná jednotka: ks</t>
  </si>
  <si>
    <t>Popisovač na bílé tabule 2-3 mm, černý</t>
  </si>
  <si>
    <t>Bílé plastové tělo. Uzávěr v barvě náplně. Stíratelný za sucha. Oblý hrot, zajištěn proti zatlačení, šíře stopy 2-3 mm. Měrná jednotka: ks</t>
  </si>
  <si>
    <t>Lepící tyčinka vysunovací na papír, lepenku, korek, neutrální vůně, neobsahující rozpouštědla, hmotnost náplně min. 15 g. Měrná jednotka: ks</t>
  </si>
  <si>
    <t>Nůžky kancelářské - 17,5 - 18 cm</t>
  </si>
  <si>
    <t>Nůžky s nerez ocelovými nožnicemi, ergonomické držení,  symetrické, plastová madla s pogumovanou vnitřní částí, délka nůžek včetně rukojeti 17,5-18 cm. Měrná jednotka: ks</t>
  </si>
  <si>
    <t>Lepidlo tekuté, min. 130g</t>
  </si>
  <si>
    <t xml:space="preserve">Lepící tyčinka vysunovací na papír, lepenku, korek, neutrální vůně, neobsahující rozpouštědla, hmotnost náplně min. 40 g. Měrná jednotka: ks
</t>
  </si>
  <si>
    <t>Plastové samolepící záložky  45-50x12-20mm, min. 4 neonové barvy</t>
  </si>
  <si>
    <t>Plastové samolepící popisovatelné záložky. min. 4 neonové barvy, min. 100 záložek, rozměr záložky: 45-50x12-20 mm. Měrná jednotka: balení /min. 100 záložek.</t>
  </si>
  <si>
    <t>Samolepící záložky 20x50mm, min. 4 neonové barvy</t>
  </si>
  <si>
    <t>neonové samolepicí záložky, 4 výrazné neonové barvy, popisovatelné
20 mm x 50 mm / min. 160 lístků / průhledné, plastové</t>
  </si>
  <si>
    <t>Obal prospektový A4 min. 50 mic, hladký</t>
  </si>
  <si>
    <t>Motouz 200 g, min. 45 m</t>
  </si>
  <si>
    <t>Jutový motouz, 200 g, min. 45 m. Měrná jednotka: ks</t>
  </si>
  <si>
    <t>Zakládací obal A4 "L", síla 100 - 150 micronů, barva čirá. Měrná jednotka: bal min. 10 ks</t>
  </si>
  <si>
    <t>Magnety - průměr 16 mm, žluté, 20 ks</t>
  </si>
  <si>
    <t>Bublinková obálka A4 o vnějších rozměrech 240-250 x min.345-350 mm s vnitřní bublinkovou vrstvou a samolepícím proužkem. Měrná jednotka: ks</t>
  </si>
  <si>
    <t>Samolepící bloček 75-76 x 75-76 mm, mix 4-5 barev</t>
  </si>
  <si>
    <t>Samolepící bloček, 75-76 x 75-76 mm, opakované lepení, mix 4-5 neonových barev. Měrná jednotka: bal min. 400 ks lístků</t>
  </si>
  <si>
    <t>Samolepící bloček, 75-76 x 75-76 mm, opakované lepení, barva světle žlutá. Měrná jednotka: bal min. 100 ks lístků</t>
  </si>
  <si>
    <t>Samolepící bloček, 38-40 x 50-51 mm, opakované lepení, barva světle žlutá. Měrná jednotka: min. 3x100 ks lístků</t>
  </si>
  <si>
    <t>Pořadač pákový A5 na výšku, plastový, šířka hřbetu 7-7,5 cm. Barva černá. Měrná jednotka: ks</t>
  </si>
  <si>
    <t>Dvoukroužkový pořadač 35-42 modrý</t>
  </si>
  <si>
    <t>Pákový pořadač A4, šířka hřbetu 50 mm, na hřbetě otvor pro manipulaci, uzavírací mechanismus, kovové lišty, hřbetní kapsa s vyměnitelnou etiketou, barva modrá, materiál: plast (minimálně z vnější strany). Měrná jednotka: ks</t>
  </si>
  <si>
    <t>Značkovací bloček 1215 x 48-50 mm</t>
  </si>
  <si>
    <t>Poznámkový bloček a záložka v jednom, 5 neonových barev (5x100l), rozměr 12-15 x 48-50mm. Měrná jednotka: bal. min. 5x100 lístků</t>
  </si>
  <si>
    <t>Tužka dřevěná, 2 (HB)</t>
  </si>
  <si>
    <t>Dřevěná grafitová tužka s leštěným povrchem, tvrdost 2 (HB), délka min. 170 mm s pryží. Měrná jednotka: ks</t>
  </si>
  <si>
    <t>Uzavíratelná aktovka na dokumenty A4, s uchem, s 10-15 roztažitelnými přihrádkami, materiál tvrdý plast, barva černá nebo modrá. Měrná jednotka: ks</t>
  </si>
  <si>
    <t>Pořadač pákový - 75-80 mm, mátově zelený, plast</t>
  </si>
  <si>
    <t>Samolepící etikety, rozměr 70 x 25-25,4 mm, 33 ks/arch,. Měrná jednotka: bal min. 100 archů</t>
  </si>
  <si>
    <t>Plastová U kapsa A4, hladký povrch, čirý,zpevněná multiperforace pro zakládání do pořadačů, síla mat. min. 50 mic. Měrná jednotka: bal min. 100 ks</t>
  </si>
  <si>
    <t>Laminovací fólie A4, 100mic. Měrná jednotka: bal min. 100 ks</t>
  </si>
  <si>
    <t>Kartonová deska ve formátu A4 používaná pro kroužkové vazby. Z jedné strany barevný leštěný povrch a druhá strana je matná v barvě desek. Barva: bílá. V balení min. 100 ks.</t>
  </si>
  <si>
    <t>Folie pro kroužkovou vazbu A4, barva čirá. Měrná jednotka: bal min. 100 ks</t>
  </si>
  <si>
    <t>Rozlišovač papírový, vhodný pro všechny druhy pořadačů, rozměr: 10,5 x 24,0 cm, mix 5 barev. Měrná jednotka: bal min. 100 ks</t>
  </si>
  <si>
    <t>Plastové hřbety pro kroužkovou vazbu, průměr 14 mm, barva bílá. Měrná jednotka: bal min. 100 ks</t>
  </si>
  <si>
    <t>Plastové hřbety pro kroužkovou vazbu, průměr 14 mm, barva modrá. Měrná jednotka: bal min.min. 100 ks</t>
  </si>
  <si>
    <t>Pokladní příjmový doklad, formát A6, nečíslovaný, blok min. 100 listů, samopropisující papír. Měrná jednotka: ks</t>
  </si>
  <si>
    <t>CD-R, kapacita 700 MB, rychlost 52 x - cake box. Měrná jednotka: bal min. 50 ks</t>
  </si>
  <si>
    <t>DVD-R, kapacita 4,7 GB, rychlost 16 x, cake box. Měrná jednotka: bal min. 50 ks</t>
  </si>
  <si>
    <t>Magnety na magnetické tabule, průměr 16 mm, žluté. Měrná jednotka: min. 20ks/bal</t>
  </si>
  <si>
    <t>Spojovače 24/8, balení 1000 ks. Měrná jednotka: bal min. 1000 ks</t>
  </si>
  <si>
    <t>Kancelářské kovové klipy na sepnutí svazku papíru, vel. 25 mm, černé. Měrná jednotka: bal min. 12 ks</t>
  </si>
  <si>
    <t>Spojovače 26/8, balení 1000 ks. Měrná jednotka: bal min. 1000 ks</t>
  </si>
  <si>
    <t>Xerografický papír standardní kvality, 210x297mm, formát A4 80g, bílý, nízká prašnost, standardní, bezdřevý, vysoce bílý kopírovací papír vhodný pro kopírování a oboustranné tisky na laserových a inkoustových tiskárnách. Papír vhodný k archivaci dle normy ISO 9706. CIE bělost min. 146
Měrná jednotka: bal min. 500 listů</t>
  </si>
  <si>
    <t>Multifunkční papír A3, 80 g, se zvýšenou bělostí pro použití ve všech kopírovacích strojích, laserových a inkoustových tiskárnách. Měrná jednotka: bal min. 500 ks</t>
  </si>
  <si>
    <t>Multifunkční papír se zvýšenou bělostí A4, 160 g, pro použití v tiskárnách, kopírovacích strojích. Měrná jednotka: bal min. 250 ks</t>
  </si>
  <si>
    <t>Multifunkční papír A4, 80 g, pro použití ve všech kopírovacích strojích, laserových, inkoustových tiskárnách a faxech.  Měrná jednotka: bal min. 500 ks</t>
  </si>
  <si>
    <t>Xerografický papír nejvyšší kvality, vhodný pro plnobarevný tisk a kopírování. Formát A4, 80 g, barva bílá, CIE bělost min.160. Měrná jednotka: bal min. 500 listů</t>
  </si>
  <si>
    <t>Barevný kopírovací papír pro laserové, inkoustové stroje a kopírky, A4, gramáž 160 g, barva modrá. Měrná jednotka: bal min. 250 archů</t>
  </si>
  <si>
    <t>Obálka - dopisní taška B4 - křížové dno, min. 120 g, textilní výztuž, rozměr 250 x 350-353 x 40 mm. Měrná jednotka: bal min. 10 ks</t>
  </si>
  <si>
    <t>Obálka B4 taška, X-dno, bělený sulfid min. 90 g, rozměr 250 x 350-353 x 40 mm, samolepící s krycí páskou. Měrná jednotka: bal min. 10 ks</t>
  </si>
  <si>
    <t>Papírový špalíček v bílé barvě, lepený, rozměr 85-90 x 85-90 mm. Měrná jednotka: bal min. 400 lístků</t>
  </si>
  <si>
    <t>Plastová U kapsa A4,krupičkový povrch, matný, zpevněná multiperforace pro zakládání do pořadačů, síla mat. 60 mic. Měrná jednotka: bal min. 100 ks</t>
  </si>
  <si>
    <t>Print etikety, 210 x 297 mm. Měrná jednotka: bal 1etiketa/arch.Balení min. 100 archů.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</si>
</sst>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/>
      <right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0" fillId="6" borderId="4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3" fontId="0" fillId="0" borderId="12" xfId="0" applyNumberFormat="1" applyBorder="1"/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left" vertical="top" wrapText="1"/>
    </xf>
    <xf numFmtId="0" fontId="2" fillId="10" borderId="15" xfId="0" applyFont="1" applyFill="1" applyBorder="1" applyAlignment="1">
      <alignment horizontal="left" vertical="top" wrapText="1"/>
    </xf>
    <xf numFmtId="0" fontId="2" fillId="11" borderId="16" xfId="0" applyFont="1" applyFill="1" applyBorder="1" applyAlignment="1">
      <alignment indent="1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5" fillId="11" borderId="20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0" fontId="0" fillId="6" borderId="22" xfId="0" applyFill="1" applyBorder="1" applyAlignment="1">
      <alignment horizontal="center" vertical="top"/>
    </xf>
    <xf numFmtId="0" fontId="0" fillId="6" borderId="21" xfId="0" applyFill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 wrapText="1"/>
    </xf>
    <xf numFmtId="0" fontId="0" fillId="7" borderId="26" xfId="0" applyNumberFormat="1" applyFill="1" applyBorder="1" applyAlignment="1">
      <alignment horizontal="center" vertical="center" wrapText="1"/>
    </xf>
    <xf numFmtId="0" fontId="0" fillId="7" borderId="27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104775</xdr:rowOff>
    </xdr:from>
    <xdr:to>
      <xdr:col>9</xdr:col>
      <xdr:colOff>857250</xdr:colOff>
      <xdr:row>5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2667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3705225</xdr:colOff>
      <xdr:row>0</xdr:row>
      <xdr:rowOff>152400</xdr:rowOff>
    </xdr:from>
    <xdr:to>
      <xdr:col>4</xdr:col>
      <xdr:colOff>1352550</xdr:colOff>
      <xdr:row>4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1524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8:J137"/>
  <sheetViews>
    <sheetView tabSelected="1" workbookViewId="0" topLeftCell="B121">
      <selection activeCell="E133" sqref="E13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0" s="9" customFormat="1" ht="15.75">
      <c r="A8" s="45" t="s">
        <v>357</v>
      </c>
      <c r="B8" s="45"/>
      <c r="C8" s="45"/>
      <c r="D8" s="45"/>
      <c r="E8" s="45"/>
      <c r="F8" s="45"/>
      <c r="G8" s="45"/>
      <c r="H8" s="45"/>
      <c r="I8" s="45"/>
      <c r="J8" s="45"/>
    </row>
    <row r="9" s="9" customFormat="1" ht="12.75"/>
    <row r="10" spans="1:8" ht="12.75">
      <c r="A10" s="41" t="s">
        <v>0</v>
      </c>
      <c r="B10" s="42"/>
      <c r="C10" s="42"/>
      <c r="D10" s="42"/>
      <c r="E10" s="2" t="s">
        <v>1</v>
      </c>
      <c r="F10" s="1" t="s">
        <v>2</v>
      </c>
      <c r="G10" s="43" t="s">
        <v>3</v>
      </c>
      <c r="H10" s="42"/>
    </row>
    <row r="11" spans="1:4" ht="12.75">
      <c r="A11" s="44" t="s">
        <v>4</v>
      </c>
      <c r="B11" s="42"/>
      <c r="C11" s="42"/>
      <c r="D11" s="42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15">
      <c r="A13" s="3">
        <v>55</v>
      </c>
      <c r="B13" s="3">
        <v>20004</v>
      </c>
      <c r="C13" s="5">
        <v>60</v>
      </c>
      <c r="D13" s="3" t="s">
        <v>15</v>
      </c>
      <c r="E13" s="3" t="s">
        <v>16</v>
      </c>
      <c r="F13" s="2" t="s">
        <v>3</v>
      </c>
      <c r="G13" s="6">
        <v>1</v>
      </c>
      <c r="H13" s="7" t="s">
        <v>3</v>
      </c>
      <c r="I13" s="8" t="e">
        <f aca="true" t="shared" si="0" ref="I13:I44">G13*H13</f>
        <v>#VALUE!</v>
      </c>
      <c r="J13" s="8" t="str">
        <f aca="true" t="shared" si="1" ref="J13:J44">IF(H13&gt;C13,"Vyšší"," --- ")</f>
        <v>Vyšší</v>
      </c>
    </row>
    <row r="14" spans="1:10" ht="15">
      <c r="A14" s="3">
        <v>56</v>
      </c>
      <c r="B14" s="3">
        <v>20005</v>
      </c>
      <c r="C14" s="5">
        <v>80</v>
      </c>
      <c r="D14" s="3" t="s">
        <v>17</v>
      </c>
      <c r="E14" s="3" t="s">
        <v>18</v>
      </c>
      <c r="F14" s="2" t="s">
        <v>3</v>
      </c>
      <c r="G14" s="6">
        <v>1</v>
      </c>
      <c r="H14" s="7" t="s">
        <v>3</v>
      </c>
      <c r="I14" s="8" t="e">
        <f t="shared" si="0"/>
        <v>#VALUE!</v>
      </c>
      <c r="J14" s="8" t="str">
        <f t="shared" si="1"/>
        <v>Vyšší</v>
      </c>
    </row>
    <row r="15" spans="1:10" ht="15">
      <c r="A15" s="3">
        <v>73</v>
      </c>
      <c r="B15" s="3">
        <v>20022</v>
      </c>
      <c r="C15" s="5">
        <v>7.9</v>
      </c>
      <c r="D15" s="3" t="s">
        <v>360</v>
      </c>
      <c r="E15" s="3" t="s">
        <v>361</v>
      </c>
      <c r="F15" s="2" t="s">
        <v>3</v>
      </c>
      <c r="G15" s="6">
        <v>32</v>
      </c>
      <c r="H15" s="7" t="s">
        <v>3</v>
      </c>
      <c r="I15" s="8" t="e">
        <f t="shared" si="0"/>
        <v>#VALUE!</v>
      </c>
      <c r="J15" s="8" t="str">
        <f t="shared" si="1"/>
        <v>Vyšší</v>
      </c>
    </row>
    <row r="16" spans="1:10" ht="38.25">
      <c r="A16" s="3">
        <v>75</v>
      </c>
      <c r="B16" s="3">
        <v>20024</v>
      </c>
      <c r="C16" s="5">
        <v>39</v>
      </c>
      <c r="D16" s="3" t="s">
        <v>21</v>
      </c>
      <c r="E16" s="3" t="s">
        <v>362</v>
      </c>
      <c r="F16" s="2" t="s">
        <v>3</v>
      </c>
      <c r="G16" s="6">
        <v>1</v>
      </c>
      <c r="H16" s="7" t="s">
        <v>3</v>
      </c>
      <c r="I16" s="8" t="e">
        <f t="shared" si="0"/>
        <v>#VALUE!</v>
      </c>
      <c r="J16" s="8" t="str">
        <f t="shared" si="1"/>
        <v>Vyšší</v>
      </c>
    </row>
    <row r="17" spans="1:10" ht="25.5">
      <c r="A17" s="3">
        <v>106</v>
      </c>
      <c r="B17" s="3">
        <v>20055</v>
      </c>
      <c r="C17" s="5">
        <v>12</v>
      </c>
      <c r="D17" s="3" t="s">
        <v>23</v>
      </c>
      <c r="E17" s="3" t="s">
        <v>363</v>
      </c>
      <c r="F17" s="2" t="s">
        <v>3</v>
      </c>
      <c r="G17" s="6">
        <v>82</v>
      </c>
      <c r="H17" s="7" t="s">
        <v>3</v>
      </c>
      <c r="I17" s="8" t="e">
        <f t="shared" si="0"/>
        <v>#VALUE!</v>
      </c>
      <c r="J17" s="8" t="str">
        <f t="shared" si="1"/>
        <v>Vyšší</v>
      </c>
    </row>
    <row r="18" spans="1:10" ht="38.25">
      <c r="A18" s="3">
        <v>108</v>
      </c>
      <c r="B18" s="3">
        <v>20057</v>
      </c>
      <c r="C18" s="5">
        <v>10</v>
      </c>
      <c r="D18" s="3" t="s">
        <v>25</v>
      </c>
      <c r="E18" s="3" t="s">
        <v>26</v>
      </c>
      <c r="F18" s="2" t="s">
        <v>3</v>
      </c>
      <c r="G18" s="6">
        <v>5</v>
      </c>
      <c r="H18" s="7" t="s">
        <v>3</v>
      </c>
      <c r="I18" s="8" t="e">
        <f t="shared" si="0"/>
        <v>#VALUE!</v>
      </c>
      <c r="J18" s="8" t="str">
        <f t="shared" si="1"/>
        <v>Vyšší</v>
      </c>
    </row>
    <row r="19" spans="1:10" ht="38.25">
      <c r="A19" s="3">
        <v>109</v>
      </c>
      <c r="B19" s="3">
        <v>20058</v>
      </c>
      <c r="C19" s="5">
        <v>12</v>
      </c>
      <c r="D19" s="3" t="s">
        <v>27</v>
      </c>
      <c r="E19" s="3" t="s">
        <v>28</v>
      </c>
      <c r="F19" s="2" t="s">
        <v>3</v>
      </c>
      <c r="G19" s="6">
        <v>50</v>
      </c>
      <c r="H19" s="7" t="s">
        <v>3</v>
      </c>
      <c r="I19" s="8" t="e">
        <f t="shared" si="0"/>
        <v>#VALUE!</v>
      </c>
      <c r="J19" s="8" t="str">
        <f t="shared" si="1"/>
        <v>Vyšší</v>
      </c>
    </row>
    <row r="20" spans="1:10" ht="38.25">
      <c r="A20" s="3">
        <v>111</v>
      </c>
      <c r="B20" s="3">
        <v>20060</v>
      </c>
      <c r="C20" s="5">
        <v>1.83</v>
      </c>
      <c r="D20" s="3" t="s">
        <v>29</v>
      </c>
      <c r="E20" s="3" t="s">
        <v>364</v>
      </c>
      <c r="F20" s="2" t="s">
        <v>3</v>
      </c>
      <c r="G20" s="6">
        <v>15</v>
      </c>
      <c r="H20" s="7" t="s">
        <v>3</v>
      </c>
      <c r="I20" s="8" t="e">
        <f t="shared" si="0"/>
        <v>#VALUE!</v>
      </c>
      <c r="J20" s="8" t="str">
        <f t="shared" si="1"/>
        <v>Vyšší</v>
      </c>
    </row>
    <row r="21" spans="1:10" ht="38.25">
      <c r="A21" s="3">
        <v>112</v>
      </c>
      <c r="B21" s="3">
        <v>20061</v>
      </c>
      <c r="C21" s="5">
        <v>1.83</v>
      </c>
      <c r="D21" s="3" t="s">
        <v>31</v>
      </c>
      <c r="E21" s="3" t="s">
        <v>365</v>
      </c>
      <c r="F21" s="2" t="s">
        <v>3</v>
      </c>
      <c r="G21" s="6">
        <v>50</v>
      </c>
      <c r="H21" s="7" t="s">
        <v>3</v>
      </c>
      <c r="I21" s="8" t="e">
        <f t="shared" si="0"/>
        <v>#VALUE!</v>
      </c>
      <c r="J21" s="8" t="str">
        <f t="shared" si="1"/>
        <v>Vyšší</v>
      </c>
    </row>
    <row r="22" spans="1:10" ht="38.25">
      <c r="A22" s="3">
        <v>124</v>
      </c>
      <c r="B22" s="3">
        <v>20073</v>
      </c>
      <c r="C22" s="5">
        <v>56</v>
      </c>
      <c r="D22" s="3" t="s">
        <v>33</v>
      </c>
      <c r="E22" s="3" t="s">
        <v>34</v>
      </c>
      <c r="F22" s="2" t="s">
        <v>3</v>
      </c>
      <c r="G22" s="6">
        <v>12</v>
      </c>
      <c r="H22" s="7" t="s">
        <v>3</v>
      </c>
      <c r="I22" s="8" t="e">
        <f t="shared" si="0"/>
        <v>#VALUE!</v>
      </c>
      <c r="J22" s="8" t="str">
        <f t="shared" si="1"/>
        <v>Vyšší</v>
      </c>
    </row>
    <row r="23" spans="1:10" ht="25.5">
      <c r="A23" s="3">
        <v>125</v>
      </c>
      <c r="B23" s="3">
        <v>20074</v>
      </c>
      <c r="C23" s="5">
        <v>17</v>
      </c>
      <c r="D23" s="69" t="s">
        <v>366</v>
      </c>
      <c r="E23" s="69" t="s">
        <v>367</v>
      </c>
      <c r="F23" s="2" t="s">
        <v>3</v>
      </c>
      <c r="G23" s="6">
        <v>40</v>
      </c>
      <c r="H23" s="7" t="s">
        <v>3</v>
      </c>
      <c r="I23" s="8" t="e">
        <f t="shared" si="0"/>
        <v>#VALUE!</v>
      </c>
      <c r="J23" s="8" t="str">
        <f t="shared" si="1"/>
        <v>Vyšší</v>
      </c>
    </row>
    <row r="24" spans="1:10" ht="38.25">
      <c r="A24" s="3">
        <v>130</v>
      </c>
      <c r="B24" s="3">
        <v>20079</v>
      </c>
      <c r="C24" s="5">
        <v>8</v>
      </c>
      <c r="D24" s="3" t="s">
        <v>37</v>
      </c>
      <c r="E24" s="3" t="s">
        <v>38</v>
      </c>
      <c r="F24" s="2" t="s">
        <v>3</v>
      </c>
      <c r="G24" s="6">
        <v>10</v>
      </c>
      <c r="H24" s="7" t="s">
        <v>3</v>
      </c>
      <c r="I24" s="8" t="e">
        <f t="shared" si="0"/>
        <v>#VALUE!</v>
      </c>
      <c r="J24" s="8" t="str">
        <f t="shared" si="1"/>
        <v>Vyšší</v>
      </c>
    </row>
    <row r="25" spans="1:10" ht="38.25">
      <c r="A25" s="3">
        <v>135</v>
      </c>
      <c r="B25" s="3">
        <v>20084</v>
      </c>
      <c r="C25" s="5">
        <v>5.5</v>
      </c>
      <c r="D25" s="3" t="s">
        <v>39</v>
      </c>
      <c r="E25" s="3" t="s">
        <v>40</v>
      </c>
      <c r="F25" s="2" t="s">
        <v>3</v>
      </c>
      <c r="G25" s="6">
        <v>9</v>
      </c>
      <c r="H25" s="7" t="s">
        <v>3</v>
      </c>
      <c r="I25" s="8" t="e">
        <f t="shared" si="0"/>
        <v>#VALUE!</v>
      </c>
      <c r="J25" s="8" t="str">
        <f t="shared" si="1"/>
        <v>Vyšší</v>
      </c>
    </row>
    <row r="26" spans="1:10" ht="38.25">
      <c r="A26" s="3">
        <v>145</v>
      </c>
      <c r="B26" s="3">
        <v>20094</v>
      </c>
      <c r="C26" s="5">
        <v>14.5</v>
      </c>
      <c r="D26" s="69" t="s">
        <v>41</v>
      </c>
      <c r="E26" s="3" t="s">
        <v>42</v>
      </c>
      <c r="F26" s="2" t="s">
        <v>3</v>
      </c>
      <c r="G26" s="6">
        <v>110</v>
      </c>
      <c r="H26" s="7" t="s">
        <v>3</v>
      </c>
      <c r="I26" s="8" t="e">
        <f t="shared" si="0"/>
        <v>#VALUE!</v>
      </c>
      <c r="J26" s="8" t="str">
        <f t="shared" si="1"/>
        <v>Vyšší</v>
      </c>
    </row>
    <row r="27" spans="1:10" ht="25.5">
      <c r="A27" s="3">
        <v>164</v>
      </c>
      <c r="B27" s="3">
        <v>20113</v>
      </c>
      <c r="C27" s="5">
        <v>9</v>
      </c>
      <c r="D27" s="3" t="s">
        <v>43</v>
      </c>
      <c r="E27" s="3" t="s">
        <v>44</v>
      </c>
      <c r="F27" s="2" t="s">
        <v>3</v>
      </c>
      <c r="G27" s="6">
        <v>1</v>
      </c>
      <c r="H27" s="7" t="s">
        <v>3</v>
      </c>
      <c r="I27" s="8" t="e">
        <f t="shared" si="0"/>
        <v>#VALUE!</v>
      </c>
      <c r="J27" s="8" t="str">
        <f t="shared" si="1"/>
        <v>Vyšší</v>
      </c>
    </row>
    <row r="28" spans="1:10" ht="38.25">
      <c r="A28" s="3">
        <v>176</v>
      </c>
      <c r="B28" s="3">
        <v>20125</v>
      </c>
      <c r="C28" s="5">
        <v>8.33</v>
      </c>
      <c r="D28" s="3" t="s">
        <v>45</v>
      </c>
      <c r="E28" s="3" t="s">
        <v>46</v>
      </c>
      <c r="F28" s="2" t="s">
        <v>3</v>
      </c>
      <c r="G28" s="6">
        <v>5</v>
      </c>
      <c r="H28" s="7" t="s">
        <v>3</v>
      </c>
      <c r="I28" s="8" t="e">
        <f t="shared" si="0"/>
        <v>#VALUE!</v>
      </c>
      <c r="J28" s="8" t="str">
        <f t="shared" si="1"/>
        <v>Vyšší</v>
      </c>
    </row>
    <row r="29" spans="1:10" ht="38.25">
      <c r="A29" s="3">
        <v>178</v>
      </c>
      <c r="B29" s="3">
        <v>20127</v>
      </c>
      <c r="C29" s="5">
        <v>8.33</v>
      </c>
      <c r="D29" s="3" t="s">
        <v>47</v>
      </c>
      <c r="E29" s="3" t="s">
        <v>48</v>
      </c>
      <c r="F29" s="2" t="s">
        <v>3</v>
      </c>
      <c r="G29" s="6">
        <v>5</v>
      </c>
      <c r="H29" s="7" t="s">
        <v>3</v>
      </c>
      <c r="I29" s="8" t="e">
        <f t="shared" si="0"/>
        <v>#VALUE!</v>
      </c>
      <c r="J29" s="8" t="str">
        <f t="shared" si="1"/>
        <v>Vyšší</v>
      </c>
    </row>
    <row r="30" spans="1:10" ht="38.25">
      <c r="A30" s="3">
        <v>182</v>
      </c>
      <c r="B30" s="3">
        <v>20131</v>
      </c>
      <c r="C30" s="5">
        <v>13</v>
      </c>
      <c r="D30" s="3" t="s">
        <v>49</v>
      </c>
      <c r="E30" s="3" t="s">
        <v>50</v>
      </c>
      <c r="F30" s="2" t="s">
        <v>3</v>
      </c>
      <c r="G30" s="6">
        <v>4</v>
      </c>
      <c r="H30" s="7" t="s">
        <v>3</v>
      </c>
      <c r="I30" s="8" t="e">
        <f t="shared" si="0"/>
        <v>#VALUE!</v>
      </c>
      <c r="J30" s="8" t="str">
        <f t="shared" si="1"/>
        <v>Vyšší</v>
      </c>
    </row>
    <row r="31" spans="1:10" ht="38.25">
      <c r="A31" s="3">
        <v>183</v>
      </c>
      <c r="B31" s="3">
        <v>20132</v>
      </c>
      <c r="C31" s="5">
        <v>53</v>
      </c>
      <c r="D31" s="3" t="s">
        <v>51</v>
      </c>
      <c r="E31" s="3" t="s">
        <v>52</v>
      </c>
      <c r="F31" s="2" t="s">
        <v>3</v>
      </c>
      <c r="G31" s="6">
        <v>1</v>
      </c>
      <c r="H31" s="7" t="s">
        <v>3</v>
      </c>
      <c r="I31" s="8" t="e">
        <f t="shared" si="0"/>
        <v>#VALUE!</v>
      </c>
      <c r="J31" s="8" t="str">
        <f t="shared" si="1"/>
        <v>Vyšší</v>
      </c>
    </row>
    <row r="32" spans="1:10" ht="25.5">
      <c r="A32" s="3">
        <v>190</v>
      </c>
      <c r="B32" s="3">
        <v>20139</v>
      </c>
      <c r="C32" s="5">
        <v>0.9</v>
      </c>
      <c r="D32" s="3" t="s">
        <v>53</v>
      </c>
      <c r="E32" s="3" t="s">
        <v>54</v>
      </c>
      <c r="F32" s="2" t="s">
        <v>3</v>
      </c>
      <c r="G32" s="6">
        <v>12</v>
      </c>
      <c r="H32" s="7" t="s">
        <v>3</v>
      </c>
      <c r="I32" s="8" t="e">
        <f t="shared" si="0"/>
        <v>#VALUE!</v>
      </c>
      <c r="J32" s="8" t="str">
        <f t="shared" si="1"/>
        <v>Vyšší</v>
      </c>
    </row>
    <row r="33" spans="1:10" ht="15">
      <c r="A33" s="3">
        <v>198</v>
      </c>
      <c r="B33" s="3">
        <v>20147</v>
      </c>
      <c r="C33" s="5">
        <v>6</v>
      </c>
      <c r="D33" s="3" t="s">
        <v>55</v>
      </c>
      <c r="E33" s="3" t="s">
        <v>56</v>
      </c>
      <c r="F33" s="2" t="s">
        <v>3</v>
      </c>
      <c r="G33" s="6">
        <v>4</v>
      </c>
      <c r="H33" s="7" t="s">
        <v>3</v>
      </c>
      <c r="I33" s="8" t="e">
        <f t="shared" si="0"/>
        <v>#VALUE!</v>
      </c>
      <c r="J33" s="8" t="str">
        <f t="shared" si="1"/>
        <v>Vyšší</v>
      </c>
    </row>
    <row r="34" spans="1:10" ht="25.5">
      <c r="A34" s="3">
        <v>199</v>
      </c>
      <c r="B34" s="3">
        <v>20148</v>
      </c>
      <c r="C34" s="5">
        <v>180</v>
      </c>
      <c r="D34" s="3" t="s">
        <v>57</v>
      </c>
      <c r="E34" s="3" t="s">
        <v>58</v>
      </c>
      <c r="F34" s="2" t="s">
        <v>3</v>
      </c>
      <c r="G34" s="6">
        <v>2</v>
      </c>
      <c r="H34" s="7" t="s">
        <v>3</v>
      </c>
      <c r="I34" s="8" t="e">
        <f t="shared" si="0"/>
        <v>#VALUE!</v>
      </c>
      <c r="J34" s="8" t="str">
        <f t="shared" si="1"/>
        <v>Vyšší</v>
      </c>
    </row>
    <row r="35" spans="1:10" ht="38.25">
      <c r="A35" s="3">
        <v>216</v>
      </c>
      <c r="B35" s="3">
        <v>20165</v>
      </c>
      <c r="C35" s="5">
        <v>21</v>
      </c>
      <c r="D35" s="3" t="s">
        <v>59</v>
      </c>
      <c r="E35" s="69" t="s">
        <v>368</v>
      </c>
      <c r="F35" s="2" t="s">
        <v>3</v>
      </c>
      <c r="G35" s="6">
        <v>20</v>
      </c>
      <c r="H35" s="7" t="s">
        <v>3</v>
      </c>
      <c r="I35" s="8" t="e">
        <f t="shared" si="0"/>
        <v>#VALUE!</v>
      </c>
      <c r="J35" s="8" t="str">
        <f t="shared" si="1"/>
        <v>Vyšší</v>
      </c>
    </row>
    <row r="36" spans="1:10" ht="38.25">
      <c r="A36" s="3">
        <v>219</v>
      </c>
      <c r="B36" s="3">
        <v>20168</v>
      </c>
      <c r="C36" s="5">
        <v>20</v>
      </c>
      <c r="D36" s="69" t="s">
        <v>369</v>
      </c>
      <c r="E36" s="69" t="s">
        <v>370</v>
      </c>
      <c r="F36" s="2" t="s">
        <v>3</v>
      </c>
      <c r="G36" s="6">
        <v>15</v>
      </c>
      <c r="H36" s="7" t="s">
        <v>3</v>
      </c>
      <c r="I36" s="8" t="e">
        <f t="shared" si="0"/>
        <v>#VALUE!</v>
      </c>
      <c r="J36" s="8" t="str">
        <f t="shared" si="1"/>
        <v>Vyšší</v>
      </c>
    </row>
    <row r="37" spans="1:10" ht="25.5">
      <c r="A37" s="3">
        <v>223</v>
      </c>
      <c r="B37" s="3">
        <v>20172</v>
      </c>
      <c r="C37" s="5">
        <v>42</v>
      </c>
      <c r="D37" s="69" t="s">
        <v>371</v>
      </c>
      <c r="E37" s="3" t="s">
        <v>64</v>
      </c>
      <c r="F37" s="2" t="s">
        <v>3</v>
      </c>
      <c r="G37" s="6">
        <v>5</v>
      </c>
      <c r="H37" s="7" t="s">
        <v>3</v>
      </c>
      <c r="I37" s="8" t="e">
        <f t="shared" si="0"/>
        <v>#VALUE!</v>
      </c>
      <c r="J37" s="8" t="str">
        <f t="shared" si="1"/>
        <v>Vyšší</v>
      </c>
    </row>
    <row r="38" spans="1:10" ht="30" customHeight="1">
      <c r="A38" s="3">
        <v>224</v>
      </c>
      <c r="B38" s="3">
        <v>20173</v>
      </c>
      <c r="C38" s="5">
        <v>45</v>
      </c>
      <c r="D38" s="3" t="s">
        <v>65</v>
      </c>
      <c r="E38" s="69" t="s">
        <v>372</v>
      </c>
      <c r="F38" s="2" t="s">
        <v>3</v>
      </c>
      <c r="G38" s="6">
        <v>8</v>
      </c>
      <c r="H38" s="7" t="s">
        <v>3</v>
      </c>
      <c r="I38" s="8" t="e">
        <f t="shared" si="0"/>
        <v>#VALUE!</v>
      </c>
      <c r="J38" s="8" t="str">
        <f t="shared" si="1"/>
        <v>Vyšší</v>
      </c>
    </row>
    <row r="39" spans="1:10" ht="38.25">
      <c r="A39" s="3">
        <v>225</v>
      </c>
      <c r="B39" s="3">
        <v>20174</v>
      </c>
      <c r="C39" s="5">
        <v>61</v>
      </c>
      <c r="D39" s="69" t="s">
        <v>373</v>
      </c>
      <c r="E39" s="69" t="s">
        <v>374</v>
      </c>
      <c r="F39" s="2" t="s">
        <v>3</v>
      </c>
      <c r="G39" s="6">
        <v>1</v>
      </c>
      <c r="H39" s="7" t="s">
        <v>3</v>
      </c>
      <c r="I39" s="8" t="e">
        <f t="shared" si="0"/>
        <v>#VALUE!</v>
      </c>
      <c r="J39" s="8" t="str">
        <f t="shared" si="1"/>
        <v>Vyšší</v>
      </c>
    </row>
    <row r="40" spans="1:10" ht="38.25">
      <c r="A40" s="3">
        <v>228</v>
      </c>
      <c r="B40" s="3">
        <v>20177</v>
      </c>
      <c r="C40" s="5">
        <v>64</v>
      </c>
      <c r="D40" s="69" t="s">
        <v>375</v>
      </c>
      <c r="E40" s="69" t="s">
        <v>376</v>
      </c>
      <c r="F40" s="2" t="s">
        <v>3</v>
      </c>
      <c r="G40" s="6">
        <v>8</v>
      </c>
      <c r="H40" s="7" t="s">
        <v>3</v>
      </c>
      <c r="I40" s="8" t="e">
        <f t="shared" si="0"/>
        <v>#VALUE!</v>
      </c>
      <c r="J40" s="8" t="str">
        <f t="shared" si="1"/>
        <v>Vyšší</v>
      </c>
    </row>
    <row r="41" spans="1:10" ht="25.5">
      <c r="A41" s="3">
        <v>231</v>
      </c>
      <c r="B41" s="3">
        <v>20180</v>
      </c>
      <c r="C41" s="5">
        <v>160</v>
      </c>
      <c r="D41" s="3" t="s">
        <v>71</v>
      </c>
      <c r="E41" s="69" t="s">
        <v>396</v>
      </c>
      <c r="F41" s="2" t="s">
        <v>3</v>
      </c>
      <c r="G41" s="6">
        <v>1</v>
      </c>
      <c r="H41" s="7" t="s">
        <v>3</v>
      </c>
      <c r="I41" s="8" t="e">
        <f t="shared" si="0"/>
        <v>#VALUE!</v>
      </c>
      <c r="J41" s="8" t="str">
        <f t="shared" si="1"/>
        <v>Vyšší</v>
      </c>
    </row>
    <row r="42" spans="1:10" ht="25.5">
      <c r="A42" s="3">
        <v>264</v>
      </c>
      <c r="B42" s="3">
        <v>20213</v>
      </c>
      <c r="C42" s="5">
        <v>20</v>
      </c>
      <c r="D42" s="3" t="s">
        <v>73</v>
      </c>
      <c r="E42" s="3" t="s">
        <v>74</v>
      </c>
      <c r="F42" s="2" t="s">
        <v>3</v>
      </c>
      <c r="G42" s="6">
        <v>16</v>
      </c>
      <c r="H42" s="7" t="s">
        <v>3</v>
      </c>
      <c r="I42" s="8" t="e">
        <f t="shared" si="0"/>
        <v>#VALUE!</v>
      </c>
      <c r="J42" s="8" t="str">
        <f t="shared" si="1"/>
        <v>Vyšší</v>
      </c>
    </row>
    <row r="43" spans="1:10" ht="25.5">
      <c r="A43" s="3">
        <v>265</v>
      </c>
      <c r="B43" s="3">
        <v>20214</v>
      </c>
      <c r="C43" s="5">
        <v>47</v>
      </c>
      <c r="D43" s="3" t="s">
        <v>75</v>
      </c>
      <c r="E43" s="3" t="s">
        <v>76</v>
      </c>
      <c r="F43" s="2" t="s">
        <v>3</v>
      </c>
      <c r="G43" s="6">
        <v>6</v>
      </c>
      <c r="H43" s="7" t="s">
        <v>3</v>
      </c>
      <c r="I43" s="8" t="e">
        <f t="shared" si="0"/>
        <v>#VALUE!</v>
      </c>
      <c r="J43" s="8" t="str">
        <f t="shared" si="1"/>
        <v>Vyšší</v>
      </c>
    </row>
    <row r="44" spans="1:10" ht="25.5">
      <c r="A44" s="3">
        <v>275</v>
      </c>
      <c r="B44" s="3">
        <v>20224</v>
      </c>
      <c r="C44" s="5">
        <v>21.67</v>
      </c>
      <c r="D44" s="3" t="s">
        <v>77</v>
      </c>
      <c r="E44" s="3" t="s">
        <v>78</v>
      </c>
      <c r="F44" s="2" t="s">
        <v>3</v>
      </c>
      <c r="G44" s="6">
        <v>2</v>
      </c>
      <c r="H44" s="7" t="s">
        <v>3</v>
      </c>
      <c r="I44" s="8" t="e">
        <f t="shared" si="0"/>
        <v>#VALUE!</v>
      </c>
      <c r="J44" s="8" t="str">
        <f t="shared" si="1"/>
        <v>Vyšší</v>
      </c>
    </row>
    <row r="45" spans="1:10" ht="38.25">
      <c r="A45" s="3">
        <v>290</v>
      </c>
      <c r="B45" s="3">
        <v>20238</v>
      </c>
      <c r="C45" s="5">
        <v>90</v>
      </c>
      <c r="D45" s="69" t="s">
        <v>377</v>
      </c>
      <c r="E45" s="69" t="s">
        <v>397</v>
      </c>
      <c r="F45" s="2" t="s">
        <v>3</v>
      </c>
      <c r="G45" s="6">
        <v>43</v>
      </c>
      <c r="H45" s="7" t="s">
        <v>3</v>
      </c>
      <c r="I45" s="8" t="e">
        <f aca="true" t="shared" si="2" ref="I45:I76">G45*H45</f>
        <v>#VALUE!</v>
      </c>
      <c r="J45" s="8" t="str">
        <f aca="true" t="shared" si="3" ref="J45:J76">IF(H45&gt;C45,"Vyšší"," --- ")</f>
        <v>Vyšší</v>
      </c>
    </row>
    <row r="46" spans="1:10" ht="25.5">
      <c r="A46" s="3">
        <v>306</v>
      </c>
      <c r="B46" s="3">
        <v>20253</v>
      </c>
      <c r="C46" s="5">
        <v>191</v>
      </c>
      <c r="D46" s="3" t="s">
        <v>81</v>
      </c>
      <c r="E46" s="69" t="s">
        <v>398</v>
      </c>
      <c r="F46" s="2" t="s">
        <v>3</v>
      </c>
      <c r="G46" s="6">
        <v>1</v>
      </c>
      <c r="H46" s="7" t="s">
        <v>3</v>
      </c>
      <c r="I46" s="8" t="e">
        <f t="shared" si="2"/>
        <v>#VALUE!</v>
      </c>
      <c r="J46" s="8" t="str">
        <f t="shared" si="3"/>
        <v>Vyšší</v>
      </c>
    </row>
    <row r="47" spans="1:10" ht="15">
      <c r="A47" s="3">
        <v>314</v>
      </c>
      <c r="B47" s="3">
        <v>20261</v>
      </c>
      <c r="C47" s="5">
        <v>40</v>
      </c>
      <c r="D47" s="69" t="s">
        <v>378</v>
      </c>
      <c r="E47" s="69" t="s">
        <v>379</v>
      </c>
      <c r="F47" s="2" t="s">
        <v>3</v>
      </c>
      <c r="G47" s="6">
        <v>2</v>
      </c>
      <c r="H47" s="7" t="s">
        <v>3</v>
      </c>
      <c r="I47" s="8" t="e">
        <f t="shared" si="2"/>
        <v>#VALUE!</v>
      </c>
      <c r="J47" s="8" t="str">
        <f t="shared" si="3"/>
        <v>Vyšší</v>
      </c>
    </row>
    <row r="48" spans="1:10" ht="15">
      <c r="A48" s="3">
        <v>389</v>
      </c>
      <c r="B48" s="3">
        <v>20336</v>
      </c>
      <c r="C48" s="5">
        <v>27</v>
      </c>
      <c r="D48" s="3" t="s">
        <v>85</v>
      </c>
      <c r="E48" s="3" t="s">
        <v>86</v>
      </c>
      <c r="F48" s="2" t="s">
        <v>3</v>
      </c>
      <c r="G48" s="6">
        <v>2</v>
      </c>
      <c r="H48" s="7" t="s">
        <v>3</v>
      </c>
      <c r="I48" s="8" t="e">
        <f t="shared" si="2"/>
        <v>#VALUE!</v>
      </c>
      <c r="J48" s="8" t="str">
        <f t="shared" si="3"/>
        <v>Vyšší</v>
      </c>
    </row>
    <row r="49" spans="1:10" ht="25.5">
      <c r="A49" s="3">
        <v>411</v>
      </c>
      <c r="B49" s="3">
        <v>20358</v>
      </c>
      <c r="C49" s="5">
        <v>6</v>
      </c>
      <c r="D49" s="3" t="s">
        <v>87</v>
      </c>
      <c r="E49" s="3" t="s">
        <v>88</v>
      </c>
      <c r="F49" s="2" t="s">
        <v>3</v>
      </c>
      <c r="G49" s="6">
        <v>30</v>
      </c>
      <c r="H49" s="7" t="s">
        <v>3</v>
      </c>
      <c r="I49" s="8" t="e">
        <f t="shared" si="2"/>
        <v>#VALUE!</v>
      </c>
      <c r="J49" s="8" t="str">
        <f t="shared" si="3"/>
        <v>Vyšší</v>
      </c>
    </row>
    <row r="50" spans="1:10" ht="38.25">
      <c r="A50" s="3">
        <v>421</v>
      </c>
      <c r="B50" s="3">
        <v>20368</v>
      </c>
      <c r="C50" s="5">
        <v>6.8</v>
      </c>
      <c r="D50" s="3" t="s">
        <v>89</v>
      </c>
      <c r="E50" s="3" t="s">
        <v>90</v>
      </c>
      <c r="F50" s="2" t="s">
        <v>3</v>
      </c>
      <c r="G50" s="6">
        <v>10</v>
      </c>
      <c r="H50" s="7" t="s">
        <v>3</v>
      </c>
      <c r="I50" s="8" t="e">
        <f t="shared" si="2"/>
        <v>#VALUE!</v>
      </c>
      <c r="J50" s="8" t="str">
        <f t="shared" si="3"/>
        <v>Vyšší</v>
      </c>
    </row>
    <row r="51" spans="1:10" ht="25.5">
      <c r="A51" s="3">
        <v>455</v>
      </c>
      <c r="B51" s="3">
        <v>20402</v>
      </c>
      <c r="C51" s="5">
        <v>50</v>
      </c>
      <c r="D51" s="3" t="s">
        <v>91</v>
      </c>
      <c r="E51" s="3" t="s">
        <v>92</v>
      </c>
      <c r="F51" s="2" t="s">
        <v>3</v>
      </c>
      <c r="G51" s="6">
        <v>6</v>
      </c>
      <c r="H51" s="7" t="s">
        <v>3</v>
      </c>
      <c r="I51" s="8" t="e">
        <f t="shared" si="2"/>
        <v>#VALUE!</v>
      </c>
      <c r="J51" s="8" t="str">
        <f t="shared" si="3"/>
        <v>Vyšší</v>
      </c>
    </row>
    <row r="52" spans="1:10" ht="25.5">
      <c r="A52" s="3">
        <v>460</v>
      </c>
      <c r="B52" s="3">
        <v>20407</v>
      </c>
      <c r="C52" s="5">
        <v>58</v>
      </c>
      <c r="D52" s="3" t="s">
        <v>93</v>
      </c>
      <c r="E52" s="3" t="s">
        <v>94</v>
      </c>
      <c r="F52" s="2" t="s">
        <v>3</v>
      </c>
      <c r="G52" s="6">
        <v>1</v>
      </c>
      <c r="H52" s="7" t="s">
        <v>3</v>
      </c>
      <c r="I52" s="8" t="e">
        <f t="shared" si="2"/>
        <v>#VALUE!</v>
      </c>
      <c r="J52" s="8" t="str">
        <f t="shared" si="3"/>
        <v>Vyšší</v>
      </c>
    </row>
    <row r="53" spans="1:10" ht="38.25">
      <c r="A53" s="3">
        <v>471</v>
      </c>
      <c r="B53" s="3">
        <v>20418</v>
      </c>
      <c r="C53" s="5">
        <v>247</v>
      </c>
      <c r="D53" s="3" t="s">
        <v>95</v>
      </c>
      <c r="E53" s="69" t="s">
        <v>399</v>
      </c>
      <c r="F53" s="2" t="s">
        <v>3</v>
      </c>
      <c r="G53" s="6">
        <v>3</v>
      </c>
      <c r="H53" s="7" t="s">
        <v>3</v>
      </c>
      <c r="I53" s="8" t="e">
        <f t="shared" si="2"/>
        <v>#VALUE!</v>
      </c>
      <c r="J53" s="8" t="str">
        <f t="shared" si="3"/>
        <v>Vyšší</v>
      </c>
    </row>
    <row r="54" spans="1:10" ht="25.5">
      <c r="A54" s="3">
        <v>478</v>
      </c>
      <c r="B54" s="3">
        <v>20425</v>
      </c>
      <c r="C54" s="5">
        <v>240</v>
      </c>
      <c r="D54" s="3" t="s">
        <v>97</v>
      </c>
      <c r="E54" s="69" t="s">
        <v>400</v>
      </c>
      <c r="F54" s="2" t="s">
        <v>3</v>
      </c>
      <c r="G54" s="6">
        <v>3</v>
      </c>
      <c r="H54" s="7" t="s">
        <v>3</v>
      </c>
      <c r="I54" s="8" t="e">
        <f t="shared" si="2"/>
        <v>#VALUE!</v>
      </c>
      <c r="J54" s="8" t="str">
        <f t="shared" si="3"/>
        <v>Vyšší</v>
      </c>
    </row>
    <row r="55" spans="1:10" ht="25.5">
      <c r="A55" s="3">
        <v>485</v>
      </c>
      <c r="B55" s="3">
        <v>20432</v>
      </c>
      <c r="C55" s="5">
        <v>65</v>
      </c>
      <c r="D55" s="3" t="s">
        <v>99</v>
      </c>
      <c r="E55" s="3" t="s">
        <v>100</v>
      </c>
      <c r="F55" s="2" t="s">
        <v>3</v>
      </c>
      <c r="G55" s="6">
        <v>1</v>
      </c>
      <c r="H55" s="7" t="s">
        <v>3</v>
      </c>
      <c r="I55" s="8" t="e">
        <f t="shared" si="2"/>
        <v>#VALUE!</v>
      </c>
      <c r="J55" s="8" t="str">
        <f t="shared" si="3"/>
        <v>Vyšší</v>
      </c>
    </row>
    <row r="56" spans="1:10" ht="25.5">
      <c r="A56" s="3">
        <v>489</v>
      </c>
      <c r="B56" s="3">
        <v>20436</v>
      </c>
      <c r="C56" s="5">
        <v>70</v>
      </c>
      <c r="D56" s="3" t="s">
        <v>101</v>
      </c>
      <c r="E56" s="3" t="s">
        <v>102</v>
      </c>
      <c r="F56" s="2" t="s">
        <v>3</v>
      </c>
      <c r="G56" s="6">
        <v>1</v>
      </c>
      <c r="H56" s="7" t="s">
        <v>3</v>
      </c>
      <c r="I56" s="8" t="e">
        <f t="shared" si="2"/>
        <v>#VALUE!</v>
      </c>
      <c r="J56" s="8" t="str">
        <f t="shared" si="3"/>
        <v>Vyšší</v>
      </c>
    </row>
    <row r="57" spans="1:10" ht="25.5">
      <c r="A57" s="3">
        <v>497</v>
      </c>
      <c r="B57" s="3">
        <v>20444</v>
      </c>
      <c r="C57" s="5">
        <v>115</v>
      </c>
      <c r="D57" s="3" t="s">
        <v>103</v>
      </c>
      <c r="E57" s="3" t="s">
        <v>104</v>
      </c>
      <c r="F57" s="2" t="s">
        <v>3</v>
      </c>
      <c r="G57" s="6">
        <v>1</v>
      </c>
      <c r="H57" s="7" t="s">
        <v>3</v>
      </c>
      <c r="I57" s="8" t="e">
        <f t="shared" si="2"/>
        <v>#VALUE!</v>
      </c>
      <c r="J57" s="8" t="str">
        <f t="shared" si="3"/>
        <v>Vyšší</v>
      </c>
    </row>
    <row r="58" spans="1:10" ht="25.5">
      <c r="A58" s="3">
        <v>498</v>
      </c>
      <c r="B58" s="3">
        <v>20445</v>
      </c>
      <c r="C58" s="5">
        <v>310</v>
      </c>
      <c r="D58" s="3" t="s">
        <v>105</v>
      </c>
      <c r="E58" s="3" t="s">
        <v>106</v>
      </c>
      <c r="F58" s="2" t="s">
        <v>3</v>
      </c>
      <c r="G58" s="6">
        <v>1</v>
      </c>
      <c r="H58" s="7" t="s">
        <v>3</v>
      </c>
      <c r="I58" s="8" t="e">
        <f t="shared" si="2"/>
        <v>#VALUE!</v>
      </c>
      <c r="J58" s="8" t="str">
        <f t="shared" si="3"/>
        <v>Vyšší</v>
      </c>
    </row>
    <row r="59" spans="1:10" ht="25.5">
      <c r="A59" s="3">
        <v>501</v>
      </c>
      <c r="B59" s="3">
        <v>20448</v>
      </c>
      <c r="C59" s="5">
        <v>200</v>
      </c>
      <c r="D59" s="3" t="s">
        <v>107</v>
      </c>
      <c r="E59" s="3" t="s">
        <v>108</v>
      </c>
      <c r="F59" s="2" t="s">
        <v>3</v>
      </c>
      <c r="G59" s="6">
        <v>1</v>
      </c>
      <c r="H59" s="7" t="s">
        <v>3</v>
      </c>
      <c r="I59" s="8" t="e">
        <f t="shared" si="2"/>
        <v>#VALUE!</v>
      </c>
      <c r="J59" s="8" t="str">
        <f t="shared" si="3"/>
        <v>Vyšší</v>
      </c>
    </row>
    <row r="60" spans="1:10" ht="25.5">
      <c r="A60" s="3">
        <v>515</v>
      </c>
      <c r="B60" s="3">
        <v>20462</v>
      </c>
      <c r="C60" s="5">
        <v>3.1</v>
      </c>
      <c r="D60" s="3" t="s">
        <v>109</v>
      </c>
      <c r="E60" s="3" t="s">
        <v>110</v>
      </c>
      <c r="F60" s="2" t="s">
        <v>3</v>
      </c>
      <c r="G60" s="6">
        <v>107</v>
      </c>
      <c r="H60" s="7" t="s">
        <v>3</v>
      </c>
      <c r="I60" s="8" t="e">
        <f t="shared" si="2"/>
        <v>#VALUE!</v>
      </c>
      <c r="J60" s="8" t="str">
        <f t="shared" si="3"/>
        <v>Vyšší</v>
      </c>
    </row>
    <row r="61" spans="1:10" ht="25.5">
      <c r="A61" s="3">
        <v>539</v>
      </c>
      <c r="B61" s="3">
        <v>20486</v>
      </c>
      <c r="C61" s="5">
        <v>17.1</v>
      </c>
      <c r="D61" s="3" t="s">
        <v>111</v>
      </c>
      <c r="E61" s="3" t="s">
        <v>112</v>
      </c>
      <c r="F61" s="2" t="s">
        <v>3</v>
      </c>
      <c r="G61" s="6">
        <v>20</v>
      </c>
      <c r="H61" s="7" t="s">
        <v>3</v>
      </c>
      <c r="I61" s="8" t="e">
        <f t="shared" si="2"/>
        <v>#VALUE!</v>
      </c>
      <c r="J61" s="8" t="str">
        <f t="shared" si="3"/>
        <v>Vyšší</v>
      </c>
    </row>
    <row r="62" spans="1:10" ht="25.5">
      <c r="A62" s="3">
        <v>550</v>
      </c>
      <c r="B62" s="3">
        <v>20497</v>
      </c>
      <c r="C62" s="5">
        <v>52.5</v>
      </c>
      <c r="D62" s="3" t="s">
        <v>113</v>
      </c>
      <c r="E62" s="69" t="s">
        <v>380</v>
      </c>
      <c r="F62" s="2" t="s">
        <v>3</v>
      </c>
      <c r="G62" s="6">
        <v>27</v>
      </c>
      <c r="H62" s="7" t="s">
        <v>3</v>
      </c>
      <c r="I62" s="8" t="e">
        <f t="shared" si="2"/>
        <v>#VALUE!</v>
      </c>
      <c r="J62" s="8" t="str">
        <f t="shared" si="3"/>
        <v>Vyšší</v>
      </c>
    </row>
    <row r="63" spans="1:10" ht="25.5">
      <c r="A63" s="3">
        <v>561</v>
      </c>
      <c r="B63" s="3">
        <v>20508</v>
      </c>
      <c r="C63" s="5">
        <v>45</v>
      </c>
      <c r="D63" s="3" t="s">
        <v>115</v>
      </c>
      <c r="E63" s="69" t="s">
        <v>401</v>
      </c>
      <c r="F63" s="2" t="s">
        <v>3</v>
      </c>
      <c r="G63" s="6">
        <v>3</v>
      </c>
      <c r="H63" s="7" t="s">
        <v>3</v>
      </c>
      <c r="I63" s="8" t="e">
        <f t="shared" si="2"/>
        <v>#VALUE!</v>
      </c>
      <c r="J63" s="8" t="str">
        <f t="shared" si="3"/>
        <v>Vyšší</v>
      </c>
    </row>
    <row r="64" spans="1:10" ht="25.5">
      <c r="A64" s="3">
        <v>572</v>
      </c>
      <c r="B64" s="3">
        <v>20519</v>
      </c>
      <c r="C64" s="5">
        <v>240</v>
      </c>
      <c r="D64" s="3" t="s">
        <v>117</v>
      </c>
      <c r="E64" s="69" t="s">
        <v>402</v>
      </c>
      <c r="F64" s="2" t="s">
        <v>3</v>
      </c>
      <c r="G64" s="6">
        <v>1</v>
      </c>
      <c r="H64" s="7" t="s">
        <v>3</v>
      </c>
      <c r="I64" s="8" t="e">
        <f t="shared" si="2"/>
        <v>#VALUE!</v>
      </c>
      <c r="J64" s="8" t="str">
        <f t="shared" si="3"/>
        <v>Vyšší</v>
      </c>
    </row>
    <row r="65" spans="1:10" ht="25.5">
      <c r="A65" s="3">
        <v>575</v>
      </c>
      <c r="B65" s="3">
        <v>20522</v>
      </c>
      <c r="C65" s="5">
        <v>150</v>
      </c>
      <c r="D65" s="3" t="s">
        <v>119</v>
      </c>
      <c r="E65" s="69" t="s">
        <v>403</v>
      </c>
      <c r="F65" s="2" t="s">
        <v>3</v>
      </c>
      <c r="G65" s="6">
        <v>1</v>
      </c>
      <c r="H65" s="7" t="s">
        <v>3</v>
      </c>
      <c r="I65" s="8" t="e">
        <f t="shared" si="2"/>
        <v>#VALUE!</v>
      </c>
      <c r="J65" s="8" t="str">
        <f t="shared" si="3"/>
        <v>Vyšší</v>
      </c>
    </row>
    <row r="66" spans="1:10" ht="38.25">
      <c r="A66" s="3">
        <v>602</v>
      </c>
      <c r="B66" s="3">
        <v>20549</v>
      </c>
      <c r="C66" s="5">
        <v>31.9</v>
      </c>
      <c r="D66" s="3" t="s">
        <v>121</v>
      </c>
      <c r="E66" s="3" t="s">
        <v>122</v>
      </c>
      <c r="F66" s="2" t="s">
        <v>3</v>
      </c>
      <c r="G66" s="6">
        <v>10</v>
      </c>
      <c r="H66" s="7" t="s">
        <v>3</v>
      </c>
      <c r="I66" s="8" t="e">
        <f t="shared" si="2"/>
        <v>#VALUE!</v>
      </c>
      <c r="J66" s="8" t="str">
        <f t="shared" si="3"/>
        <v>Vyšší</v>
      </c>
    </row>
    <row r="67" spans="1:10" ht="25.5">
      <c r="A67" s="3">
        <v>623</v>
      </c>
      <c r="B67" s="3">
        <v>20570</v>
      </c>
      <c r="C67" s="5">
        <v>6</v>
      </c>
      <c r="D67" s="3" t="s">
        <v>123</v>
      </c>
      <c r="E67" s="3" t="s">
        <v>124</v>
      </c>
      <c r="F67" s="2" t="s">
        <v>3</v>
      </c>
      <c r="G67" s="6">
        <v>14</v>
      </c>
      <c r="H67" s="7" t="s">
        <v>3</v>
      </c>
      <c r="I67" s="8" t="e">
        <f t="shared" si="2"/>
        <v>#VALUE!</v>
      </c>
      <c r="J67" s="8" t="str">
        <f t="shared" si="3"/>
        <v>Vyšší</v>
      </c>
    </row>
    <row r="68" spans="1:10" ht="25.5">
      <c r="A68" s="3">
        <v>627</v>
      </c>
      <c r="B68" s="3">
        <v>20574</v>
      </c>
      <c r="C68" s="5">
        <v>3</v>
      </c>
      <c r="D68" s="3" t="s">
        <v>125</v>
      </c>
      <c r="E68" s="3" t="s">
        <v>126</v>
      </c>
      <c r="F68" s="2" t="s">
        <v>3</v>
      </c>
      <c r="G68" s="6">
        <v>1</v>
      </c>
      <c r="H68" s="7" t="s">
        <v>3</v>
      </c>
      <c r="I68" s="8" t="e">
        <f t="shared" si="2"/>
        <v>#VALUE!</v>
      </c>
      <c r="J68" s="8" t="str">
        <f t="shared" si="3"/>
        <v>Vyšší</v>
      </c>
    </row>
    <row r="69" spans="1:10" ht="25.5">
      <c r="A69" s="3">
        <v>628</v>
      </c>
      <c r="B69" s="3">
        <v>20575</v>
      </c>
      <c r="C69" s="5">
        <v>5</v>
      </c>
      <c r="D69" s="3" t="s">
        <v>127</v>
      </c>
      <c r="E69" s="3" t="s">
        <v>128</v>
      </c>
      <c r="F69" s="2" t="s">
        <v>3</v>
      </c>
      <c r="G69" s="6">
        <v>10</v>
      </c>
      <c r="H69" s="7" t="s">
        <v>3</v>
      </c>
      <c r="I69" s="8" t="e">
        <f t="shared" si="2"/>
        <v>#VALUE!</v>
      </c>
      <c r="J69" s="8" t="str">
        <f t="shared" si="3"/>
        <v>Vyšší</v>
      </c>
    </row>
    <row r="70" spans="1:10" ht="25.5">
      <c r="A70" s="3">
        <v>635</v>
      </c>
      <c r="B70" s="3">
        <v>20582</v>
      </c>
      <c r="C70" s="5">
        <v>20</v>
      </c>
      <c r="D70" s="3" t="s">
        <v>129</v>
      </c>
      <c r="E70" s="3" t="s">
        <v>130</v>
      </c>
      <c r="F70" s="2" t="s">
        <v>3</v>
      </c>
      <c r="G70" s="6">
        <v>4</v>
      </c>
      <c r="H70" s="7" t="s">
        <v>3</v>
      </c>
      <c r="I70" s="8" t="e">
        <f t="shared" si="2"/>
        <v>#VALUE!</v>
      </c>
      <c r="J70" s="8" t="str">
        <f t="shared" si="3"/>
        <v>Vyšší</v>
      </c>
    </row>
    <row r="71" spans="1:10" ht="38.25">
      <c r="A71" s="3">
        <v>636</v>
      </c>
      <c r="B71" s="3">
        <v>20583</v>
      </c>
      <c r="C71" s="5">
        <v>40</v>
      </c>
      <c r="D71" s="3" t="s">
        <v>131</v>
      </c>
      <c r="E71" s="3" t="s">
        <v>132</v>
      </c>
      <c r="F71" s="2" t="s">
        <v>3</v>
      </c>
      <c r="G71" s="6">
        <v>2</v>
      </c>
      <c r="H71" s="7" t="s">
        <v>3</v>
      </c>
      <c r="I71" s="8" t="e">
        <f t="shared" si="2"/>
        <v>#VALUE!</v>
      </c>
      <c r="J71" s="8" t="str">
        <f t="shared" si="3"/>
        <v>Vyšší</v>
      </c>
    </row>
    <row r="72" spans="1:10" ht="38.25">
      <c r="A72" s="3">
        <v>638</v>
      </c>
      <c r="B72" s="3">
        <v>20585</v>
      </c>
      <c r="C72" s="5">
        <v>15</v>
      </c>
      <c r="D72" s="69" t="s">
        <v>133</v>
      </c>
      <c r="E72" s="3" t="s">
        <v>134</v>
      </c>
      <c r="F72" s="2" t="s">
        <v>3</v>
      </c>
      <c r="G72" s="6">
        <v>22</v>
      </c>
      <c r="H72" s="7" t="s">
        <v>3</v>
      </c>
      <c r="I72" s="8" t="e">
        <f t="shared" si="2"/>
        <v>#VALUE!</v>
      </c>
      <c r="J72" s="8" t="str">
        <f t="shared" si="3"/>
        <v>Vyšší</v>
      </c>
    </row>
    <row r="73" spans="1:10" ht="25.5">
      <c r="A73" s="3">
        <v>641</v>
      </c>
      <c r="B73" s="3">
        <v>20588</v>
      </c>
      <c r="C73" s="5">
        <v>2</v>
      </c>
      <c r="D73" s="3" t="s">
        <v>135</v>
      </c>
      <c r="E73" s="3" t="s">
        <v>136</v>
      </c>
      <c r="F73" s="2" t="s">
        <v>3</v>
      </c>
      <c r="G73" s="6">
        <v>20</v>
      </c>
      <c r="H73" s="7" t="s">
        <v>3</v>
      </c>
      <c r="I73" s="8" t="e">
        <f t="shared" si="2"/>
        <v>#VALUE!</v>
      </c>
      <c r="J73" s="8" t="str">
        <f t="shared" si="3"/>
        <v>Vyšší</v>
      </c>
    </row>
    <row r="74" spans="1:10" ht="25.5">
      <c r="A74" s="3">
        <v>643</v>
      </c>
      <c r="B74" s="3">
        <v>20590</v>
      </c>
      <c r="C74" s="5">
        <v>3</v>
      </c>
      <c r="D74" s="3" t="s">
        <v>137</v>
      </c>
      <c r="E74" s="3" t="s">
        <v>138</v>
      </c>
      <c r="F74" s="2" t="s">
        <v>3</v>
      </c>
      <c r="G74" s="6">
        <v>15</v>
      </c>
      <c r="H74" s="7" t="s">
        <v>3</v>
      </c>
      <c r="I74" s="8" t="e">
        <f t="shared" si="2"/>
        <v>#VALUE!</v>
      </c>
      <c r="J74" s="8" t="str">
        <f t="shared" si="3"/>
        <v>Vyšší</v>
      </c>
    </row>
    <row r="75" spans="1:10" ht="15">
      <c r="A75" s="3">
        <v>660</v>
      </c>
      <c r="B75" s="3">
        <v>20607</v>
      </c>
      <c r="C75" s="5">
        <v>46</v>
      </c>
      <c r="D75" s="3" t="s">
        <v>139</v>
      </c>
      <c r="E75" s="3" t="s">
        <v>140</v>
      </c>
      <c r="F75" s="2" t="s">
        <v>3</v>
      </c>
      <c r="G75" s="6">
        <v>5</v>
      </c>
      <c r="H75" s="7" t="s">
        <v>3</v>
      </c>
      <c r="I75" s="8" t="e">
        <f t="shared" si="2"/>
        <v>#VALUE!</v>
      </c>
      <c r="J75" s="8" t="str">
        <f t="shared" si="3"/>
        <v>Vyšší</v>
      </c>
    </row>
    <row r="76" spans="1:10" ht="38.25">
      <c r="A76" s="3">
        <v>676</v>
      </c>
      <c r="B76" s="3">
        <v>20623</v>
      </c>
      <c r="C76" s="5">
        <v>15</v>
      </c>
      <c r="D76" s="3" t="s">
        <v>141</v>
      </c>
      <c r="E76" s="69" t="s">
        <v>404</v>
      </c>
      <c r="F76" s="2" t="s">
        <v>3</v>
      </c>
      <c r="G76" s="6">
        <v>6</v>
      </c>
      <c r="H76" s="7" t="s">
        <v>3</v>
      </c>
      <c r="I76" s="8" t="e">
        <f t="shared" si="2"/>
        <v>#VALUE!</v>
      </c>
      <c r="J76" s="8" t="str">
        <f t="shared" si="3"/>
        <v>Vyšší</v>
      </c>
    </row>
    <row r="77" spans="1:10" ht="25.5">
      <c r="A77" s="3">
        <v>681</v>
      </c>
      <c r="B77" s="3">
        <v>20628</v>
      </c>
      <c r="C77" s="5">
        <v>19</v>
      </c>
      <c r="D77" s="3" t="s">
        <v>143</v>
      </c>
      <c r="E77" s="3" t="s">
        <v>144</v>
      </c>
      <c r="F77" s="2" t="s">
        <v>3</v>
      </c>
      <c r="G77" s="6">
        <v>1</v>
      </c>
      <c r="H77" s="7" t="s">
        <v>3</v>
      </c>
      <c r="I77" s="8" t="e">
        <f aca="true" t="shared" si="4" ref="I77:I108">G77*H77</f>
        <v>#VALUE!</v>
      </c>
      <c r="J77" s="8" t="str">
        <f aca="true" t="shared" si="5" ref="J77:J108">IF(H77&gt;C77,"Vyšší"," --- ")</f>
        <v>Vyšší</v>
      </c>
    </row>
    <row r="78" spans="1:10" ht="25.5">
      <c r="A78" s="3">
        <v>685</v>
      </c>
      <c r="B78" s="3">
        <v>20632</v>
      </c>
      <c r="C78" s="5">
        <v>122</v>
      </c>
      <c r="D78" s="3" t="s">
        <v>145</v>
      </c>
      <c r="E78" s="3" t="s">
        <v>146</v>
      </c>
      <c r="F78" s="2" t="s">
        <v>3</v>
      </c>
      <c r="G78" s="6">
        <v>1</v>
      </c>
      <c r="H78" s="7" t="s">
        <v>3</v>
      </c>
      <c r="I78" s="8" t="e">
        <f t="shared" si="4"/>
        <v>#VALUE!</v>
      </c>
      <c r="J78" s="8" t="str">
        <f t="shared" si="5"/>
        <v>Vyšší</v>
      </c>
    </row>
    <row r="79" spans="1:10" ht="25.5">
      <c r="A79" s="3">
        <v>697</v>
      </c>
      <c r="B79" s="3">
        <v>20644</v>
      </c>
      <c r="C79" s="5">
        <v>215</v>
      </c>
      <c r="D79" s="3" t="s">
        <v>147</v>
      </c>
      <c r="E79" s="69" t="s">
        <v>405</v>
      </c>
      <c r="F79" s="2" t="s">
        <v>3</v>
      </c>
      <c r="G79" s="6">
        <v>1</v>
      </c>
      <c r="H79" s="7" t="s">
        <v>3</v>
      </c>
      <c r="I79" s="8" t="e">
        <f t="shared" si="4"/>
        <v>#VALUE!</v>
      </c>
      <c r="J79" s="8" t="str">
        <f t="shared" si="5"/>
        <v>Vyšší</v>
      </c>
    </row>
    <row r="80" spans="1:10" ht="25.5">
      <c r="A80" s="3">
        <v>703</v>
      </c>
      <c r="B80" s="3">
        <v>20650</v>
      </c>
      <c r="C80" s="5">
        <v>307</v>
      </c>
      <c r="D80" s="3" t="s">
        <v>149</v>
      </c>
      <c r="E80" s="69" t="s">
        <v>406</v>
      </c>
      <c r="F80" s="2" t="s">
        <v>3</v>
      </c>
      <c r="G80" s="6">
        <v>1</v>
      </c>
      <c r="H80" s="7" t="s">
        <v>3</v>
      </c>
      <c r="I80" s="8" t="e">
        <f t="shared" si="4"/>
        <v>#VALUE!</v>
      </c>
      <c r="J80" s="8" t="str">
        <f t="shared" si="5"/>
        <v>Vyšší</v>
      </c>
    </row>
    <row r="81" spans="1:10" ht="25.5">
      <c r="A81" s="3">
        <v>705</v>
      </c>
      <c r="B81" s="3">
        <v>20652</v>
      </c>
      <c r="C81" s="5">
        <v>118</v>
      </c>
      <c r="D81" s="69" t="s">
        <v>381</v>
      </c>
      <c r="E81" s="69" t="s">
        <v>407</v>
      </c>
      <c r="F81" s="2" t="s">
        <v>3</v>
      </c>
      <c r="G81" s="6">
        <v>1</v>
      </c>
      <c r="H81" s="7" t="s">
        <v>3</v>
      </c>
      <c r="I81" s="8" t="e">
        <f t="shared" si="4"/>
        <v>#VALUE!</v>
      </c>
      <c r="J81" s="8" t="str">
        <f t="shared" si="5"/>
        <v>Vyšší</v>
      </c>
    </row>
    <row r="82" spans="1:10" ht="15">
      <c r="A82" s="3">
        <v>711</v>
      </c>
      <c r="B82" s="3">
        <v>20658</v>
      </c>
      <c r="C82" s="5">
        <v>28</v>
      </c>
      <c r="D82" s="3" t="s">
        <v>153</v>
      </c>
      <c r="E82" s="69" t="s">
        <v>408</v>
      </c>
      <c r="F82" s="2" t="s">
        <v>3</v>
      </c>
      <c r="G82" s="6">
        <v>5</v>
      </c>
      <c r="H82" s="7" t="s">
        <v>3</v>
      </c>
      <c r="I82" s="8" t="e">
        <f t="shared" si="4"/>
        <v>#VALUE!</v>
      </c>
      <c r="J82" s="8" t="str">
        <f t="shared" si="5"/>
        <v>Vyšší</v>
      </c>
    </row>
    <row r="83" spans="1:10" ht="25.5">
      <c r="A83" s="3">
        <v>714</v>
      </c>
      <c r="B83" s="3">
        <v>20661</v>
      </c>
      <c r="C83" s="5">
        <v>18</v>
      </c>
      <c r="D83" s="3" t="s">
        <v>155</v>
      </c>
      <c r="E83" s="69" t="s">
        <v>409</v>
      </c>
      <c r="F83" s="2" t="s">
        <v>3</v>
      </c>
      <c r="G83" s="6">
        <v>2</v>
      </c>
      <c r="H83" s="7" t="s">
        <v>3</v>
      </c>
      <c r="I83" s="8" t="e">
        <f t="shared" si="4"/>
        <v>#VALUE!</v>
      </c>
      <c r="J83" s="8" t="str">
        <f t="shared" si="5"/>
        <v>Vyšší</v>
      </c>
    </row>
    <row r="84" spans="1:10" ht="15">
      <c r="A84" s="3">
        <v>719</v>
      </c>
      <c r="B84" s="3">
        <v>20666</v>
      </c>
      <c r="C84" s="5">
        <v>30</v>
      </c>
      <c r="D84" s="3" t="s">
        <v>157</v>
      </c>
      <c r="E84" s="69" t="s">
        <v>410</v>
      </c>
      <c r="F84" s="2" t="s">
        <v>3</v>
      </c>
      <c r="G84" s="6">
        <v>4</v>
      </c>
      <c r="H84" s="7" t="s">
        <v>3</v>
      </c>
      <c r="I84" s="8" t="e">
        <f t="shared" si="4"/>
        <v>#VALUE!</v>
      </c>
      <c r="J84" s="8" t="str">
        <f t="shared" si="5"/>
        <v>Vyšší</v>
      </c>
    </row>
    <row r="85" spans="1:10" ht="38.25">
      <c r="A85" s="3">
        <v>762</v>
      </c>
      <c r="B85" s="3">
        <v>20709</v>
      </c>
      <c r="C85" s="5">
        <v>100</v>
      </c>
      <c r="D85" s="3" t="s">
        <v>159</v>
      </c>
      <c r="E85" s="3" t="s">
        <v>160</v>
      </c>
      <c r="F85" s="2" t="s">
        <v>3</v>
      </c>
      <c r="G85" s="6">
        <v>4</v>
      </c>
      <c r="H85" s="7" t="s">
        <v>3</v>
      </c>
      <c r="I85" s="8" t="e">
        <f t="shared" si="4"/>
        <v>#VALUE!</v>
      </c>
      <c r="J85" s="8" t="str">
        <f t="shared" si="5"/>
        <v>Vyšší</v>
      </c>
    </row>
    <row r="86" spans="1:10" ht="25.5">
      <c r="A86" s="3">
        <v>763</v>
      </c>
      <c r="B86" s="3">
        <v>20710</v>
      </c>
      <c r="C86" s="5">
        <v>32.5</v>
      </c>
      <c r="D86" s="3" t="s">
        <v>161</v>
      </c>
      <c r="E86" s="3" t="s">
        <v>162</v>
      </c>
      <c r="F86" s="2" t="s">
        <v>3</v>
      </c>
      <c r="G86" s="6">
        <v>2</v>
      </c>
      <c r="H86" s="7" t="s">
        <v>3</v>
      </c>
      <c r="I86" s="8" t="e">
        <f t="shared" si="4"/>
        <v>#VALUE!</v>
      </c>
      <c r="J86" s="8" t="str">
        <f t="shared" si="5"/>
        <v>Vyšší</v>
      </c>
    </row>
    <row r="87" spans="1:10" ht="25.5">
      <c r="A87" s="3">
        <v>782</v>
      </c>
      <c r="B87" s="3">
        <v>20729</v>
      </c>
      <c r="C87" s="5">
        <v>33</v>
      </c>
      <c r="D87" s="3" t="s">
        <v>163</v>
      </c>
      <c r="E87" s="3" t="s">
        <v>164</v>
      </c>
      <c r="F87" s="2" t="s">
        <v>3</v>
      </c>
      <c r="G87" s="6">
        <v>7</v>
      </c>
      <c r="H87" s="7" t="s">
        <v>3</v>
      </c>
      <c r="I87" s="8" t="e">
        <f t="shared" si="4"/>
        <v>#VALUE!</v>
      </c>
      <c r="J87" s="8" t="str">
        <f t="shared" si="5"/>
        <v>Vyšší</v>
      </c>
    </row>
    <row r="88" spans="1:10" ht="76.5">
      <c r="A88" s="3">
        <v>809</v>
      </c>
      <c r="B88" s="3">
        <v>20756</v>
      </c>
      <c r="C88" s="5">
        <v>65</v>
      </c>
      <c r="D88" s="3" t="s">
        <v>165</v>
      </c>
      <c r="E88" s="69" t="s">
        <v>411</v>
      </c>
      <c r="F88" s="2" t="s">
        <v>3</v>
      </c>
      <c r="G88" s="6">
        <v>232</v>
      </c>
      <c r="H88" s="7" t="s">
        <v>3</v>
      </c>
      <c r="I88" s="8" t="e">
        <f t="shared" si="4"/>
        <v>#VALUE!</v>
      </c>
      <c r="J88" s="8" t="str">
        <f t="shared" si="5"/>
        <v>Vyšší</v>
      </c>
    </row>
    <row r="89" spans="1:10" ht="38.25">
      <c r="A89" s="3">
        <v>810</v>
      </c>
      <c r="B89" s="3">
        <v>20757</v>
      </c>
      <c r="C89" s="5">
        <v>150</v>
      </c>
      <c r="D89" s="3" t="s">
        <v>167</v>
      </c>
      <c r="E89" s="69" t="s">
        <v>412</v>
      </c>
      <c r="F89" s="2" t="s">
        <v>3</v>
      </c>
      <c r="G89" s="6">
        <v>8</v>
      </c>
      <c r="H89" s="7" t="s">
        <v>3</v>
      </c>
      <c r="I89" s="8" t="e">
        <f t="shared" si="4"/>
        <v>#VALUE!</v>
      </c>
      <c r="J89" s="8" t="str">
        <f t="shared" si="5"/>
        <v>Vyšší</v>
      </c>
    </row>
    <row r="90" spans="1:10" ht="25.5">
      <c r="A90" s="3">
        <v>812</v>
      </c>
      <c r="B90" s="3">
        <v>20758</v>
      </c>
      <c r="C90" s="5">
        <v>110</v>
      </c>
      <c r="D90" s="3" t="s">
        <v>169</v>
      </c>
      <c r="E90" s="69" t="s">
        <v>413</v>
      </c>
      <c r="F90" s="2" t="s">
        <v>3</v>
      </c>
      <c r="G90" s="6">
        <v>79</v>
      </c>
      <c r="H90" s="7" t="s">
        <v>3</v>
      </c>
      <c r="I90" s="8" t="e">
        <f t="shared" si="4"/>
        <v>#VALUE!</v>
      </c>
      <c r="J90" s="8" t="str">
        <f t="shared" si="5"/>
        <v>Vyšší</v>
      </c>
    </row>
    <row r="91" spans="1:10" ht="38.25">
      <c r="A91" s="3">
        <v>816</v>
      </c>
      <c r="B91" s="3">
        <v>20761</v>
      </c>
      <c r="C91" s="5">
        <v>61.67</v>
      </c>
      <c r="D91" s="3" t="s">
        <v>171</v>
      </c>
      <c r="E91" s="69" t="s">
        <v>414</v>
      </c>
      <c r="F91" s="2" t="s">
        <v>3</v>
      </c>
      <c r="G91" s="6">
        <v>13</v>
      </c>
      <c r="H91" s="7" t="s">
        <v>3</v>
      </c>
      <c r="I91" s="8" t="e">
        <f t="shared" si="4"/>
        <v>#VALUE!</v>
      </c>
      <c r="J91" s="8" t="str">
        <f t="shared" si="5"/>
        <v>Vyšší</v>
      </c>
    </row>
    <row r="92" spans="1:10" ht="38.25">
      <c r="A92" s="3">
        <v>818</v>
      </c>
      <c r="B92" s="3">
        <v>20763</v>
      </c>
      <c r="C92" s="5">
        <v>112</v>
      </c>
      <c r="D92" s="3" t="s">
        <v>173</v>
      </c>
      <c r="E92" s="69" t="s">
        <v>415</v>
      </c>
      <c r="F92" s="2" t="s">
        <v>3</v>
      </c>
      <c r="G92" s="6">
        <v>2</v>
      </c>
      <c r="H92" s="7" t="s">
        <v>3</v>
      </c>
      <c r="I92" s="8" t="e">
        <f t="shared" si="4"/>
        <v>#VALUE!</v>
      </c>
      <c r="J92" s="8" t="str">
        <f t="shared" si="5"/>
        <v>Vyšší</v>
      </c>
    </row>
    <row r="93" spans="1:10" ht="25.5">
      <c r="A93" s="3">
        <v>848</v>
      </c>
      <c r="B93" s="3">
        <v>20781</v>
      </c>
      <c r="C93" s="5">
        <v>180</v>
      </c>
      <c r="D93" s="3" t="s">
        <v>175</v>
      </c>
      <c r="E93" s="69" t="s">
        <v>416</v>
      </c>
      <c r="F93" s="2" t="s">
        <v>3</v>
      </c>
      <c r="G93" s="6">
        <v>1</v>
      </c>
      <c r="H93" s="7" t="s">
        <v>3</v>
      </c>
      <c r="I93" s="8" t="e">
        <f t="shared" si="4"/>
        <v>#VALUE!</v>
      </c>
      <c r="J93" s="8" t="str">
        <f t="shared" si="5"/>
        <v>Vyšší</v>
      </c>
    </row>
    <row r="94" spans="1:10" ht="25.5">
      <c r="A94" s="3">
        <v>877</v>
      </c>
      <c r="B94" s="3">
        <v>20803</v>
      </c>
      <c r="C94" s="5">
        <v>3</v>
      </c>
      <c r="D94" s="3" t="s">
        <v>177</v>
      </c>
      <c r="E94" s="3" t="s">
        <v>178</v>
      </c>
      <c r="F94" s="2" t="s">
        <v>3</v>
      </c>
      <c r="G94" s="6">
        <v>65</v>
      </c>
      <c r="H94" s="7" t="s">
        <v>3</v>
      </c>
      <c r="I94" s="8" t="e">
        <f t="shared" si="4"/>
        <v>#VALUE!</v>
      </c>
      <c r="J94" s="8" t="str">
        <f t="shared" si="5"/>
        <v>Vyšší</v>
      </c>
    </row>
    <row r="95" spans="1:10" ht="25.5">
      <c r="A95" s="3">
        <v>884</v>
      </c>
      <c r="B95" s="3">
        <v>20810</v>
      </c>
      <c r="C95" s="5">
        <v>82.7</v>
      </c>
      <c r="D95" s="3" t="s">
        <v>179</v>
      </c>
      <c r="E95" s="69" t="s">
        <v>417</v>
      </c>
      <c r="F95" s="2" t="s">
        <v>3</v>
      </c>
      <c r="G95" s="6">
        <v>12</v>
      </c>
      <c r="H95" s="7" t="s">
        <v>3</v>
      </c>
      <c r="I95" s="8" t="e">
        <f t="shared" si="4"/>
        <v>#VALUE!</v>
      </c>
      <c r="J95" s="8" t="str">
        <f t="shared" si="5"/>
        <v>Vyšší</v>
      </c>
    </row>
    <row r="96" spans="1:10" ht="38.25">
      <c r="A96" s="3">
        <v>891</v>
      </c>
      <c r="B96" s="3">
        <v>20817</v>
      </c>
      <c r="C96" s="5">
        <v>7.92</v>
      </c>
      <c r="D96" s="3" t="s">
        <v>181</v>
      </c>
      <c r="E96" s="69" t="s">
        <v>382</v>
      </c>
      <c r="F96" s="2" t="s">
        <v>3</v>
      </c>
      <c r="G96" s="6">
        <v>10</v>
      </c>
      <c r="H96" s="7" t="s">
        <v>3</v>
      </c>
      <c r="I96" s="8" t="e">
        <f t="shared" si="4"/>
        <v>#VALUE!</v>
      </c>
      <c r="J96" s="8" t="str">
        <f t="shared" si="5"/>
        <v>Vyšší</v>
      </c>
    </row>
    <row r="97" spans="1:10" ht="25.5">
      <c r="A97" s="3">
        <v>897</v>
      </c>
      <c r="B97" s="3">
        <v>20823</v>
      </c>
      <c r="C97" s="5">
        <v>40</v>
      </c>
      <c r="D97" s="3" t="s">
        <v>183</v>
      </c>
      <c r="E97" s="69" t="s">
        <v>418</v>
      </c>
      <c r="F97" s="2" t="s">
        <v>3</v>
      </c>
      <c r="G97" s="6">
        <v>3</v>
      </c>
      <c r="H97" s="7" t="s">
        <v>3</v>
      </c>
      <c r="I97" s="8" t="e">
        <f t="shared" si="4"/>
        <v>#VALUE!</v>
      </c>
      <c r="J97" s="8" t="str">
        <f t="shared" si="5"/>
        <v>Vyšší</v>
      </c>
    </row>
    <row r="98" spans="1:10" ht="25.5">
      <c r="A98" s="3">
        <v>900</v>
      </c>
      <c r="B98" s="3">
        <v>20826</v>
      </c>
      <c r="C98" s="5">
        <v>45</v>
      </c>
      <c r="D98" s="69" t="s">
        <v>383</v>
      </c>
      <c r="E98" s="69" t="s">
        <v>384</v>
      </c>
      <c r="F98" s="2" t="s">
        <v>3</v>
      </c>
      <c r="G98" s="6">
        <v>15</v>
      </c>
      <c r="H98" s="7" t="s">
        <v>3</v>
      </c>
      <c r="I98" s="8" t="e">
        <f t="shared" si="4"/>
        <v>#VALUE!</v>
      </c>
      <c r="J98" s="8" t="str">
        <f t="shared" si="5"/>
        <v>Vyšší</v>
      </c>
    </row>
    <row r="99" spans="1:10" ht="25.5">
      <c r="A99" s="3">
        <v>903</v>
      </c>
      <c r="B99" s="3">
        <v>20829</v>
      </c>
      <c r="C99" s="5">
        <v>10</v>
      </c>
      <c r="D99" s="3" t="s">
        <v>187</v>
      </c>
      <c r="E99" s="69" t="s">
        <v>385</v>
      </c>
      <c r="F99" s="2" t="s">
        <v>3</v>
      </c>
      <c r="G99" s="6">
        <v>18</v>
      </c>
      <c r="H99" s="7" t="s">
        <v>3</v>
      </c>
      <c r="I99" s="8" t="e">
        <f t="shared" si="4"/>
        <v>#VALUE!</v>
      </c>
      <c r="J99" s="8" t="str">
        <f t="shared" si="5"/>
        <v>Vyšší</v>
      </c>
    </row>
    <row r="100" spans="1:10" ht="25.5">
      <c r="A100" s="3">
        <v>906</v>
      </c>
      <c r="B100" s="3">
        <v>20832</v>
      </c>
      <c r="C100" s="5">
        <v>15</v>
      </c>
      <c r="D100" s="3" t="s">
        <v>189</v>
      </c>
      <c r="E100" s="69" t="s">
        <v>386</v>
      </c>
      <c r="F100" s="2" t="s">
        <v>3</v>
      </c>
      <c r="G100" s="6">
        <v>3</v>
      </c>
      <c r="H100" s="7" t="s">
        <v>3</v>
      </c>
      <c r="I100" s="8" t="e">
        <f t="shared" si="4"/>
        <v>#VALUE!</v>
      </c>
      <c r="J100" s="8" t="str">
        <f t="shared" si="5"/>
        <v>Vyšší</v>
      </c>
    </row>
    <row r="101" spans="1:10" ht="38.25">
      <c r="A101" s="3">
        <v>909</v>
      </c>
      <c r="B101" s="3">
        <v>20835</v>
      </c>
      <c r="C101" s="5">
        <v>25</v>
      </c>
      <c r="D101" s="3" t="s">
        <v>191</v>
      </c>
      <c r="E101" s="3" t="s">
        <v>192</v>
      </c>
      <c r="F101" s="2" t="s">
        <v>3</v>
      </c>
      <c r="G101" s="6">
        <v>6</v>
      </c>
      <c r="H101" s="7" t="s">
        <v>3</v>
      </c>
      <c r="I101" s="8" t="e">
        <f t="shared" si="4"/>
        <v>#VALUE!</v>
      </c>
      <c r="J101" s="8" t="str">
        <f t="shared" si="5"/>
        <v>Vyšší</v>
      </c>
    </row>
    <row r="102" spans="1:10" ht="38.25">
      <c r="A102" s="3">
        <v>910</v>
      </c>
      <c r="B102" s="3">
        <v>20836</v>
      </c>
      <c r="C102" s="5">
        <v>25</v>
      </c>
      <c r="D102" s="3" t="s">
        <v>193</v>
      </c>
      <c r="E102" s="3" t="s">
        <v>194</v>
      </c>
      <c r="F102" s="2" t="s">
        <v>3</v>
      </c>
      <c r="G102" s="6">
        <v>30</v>
      </c>
      <c r="H102" s="7" t="s">
        <v>3</v>
      </c>
      <c r="I102" s="8" t="e">
        <f t="shared" si="4"/>
        <v>#VALUE!</v>
      </c>
      <c r="J102" s="8" t="str">
        <f t="shared" si="5"/>
        <v>Vyšší</v>
      </c>
    </row>
    <row r="103" spans="1:10" ht="25.5">
      <c r="A103" s="3">
        <v>924</v>
      </c>
      <c r="B103" s="3">
        <v>20850</v>
      </c>
      <c r="C103" s="5">
        <v>75</v>
      </c>
      <c r="D103" s="3" t="s">
        <v>195</v>
      </c>
      <c r="E103" s="69" t="s">
        <v>387</v>
      </c>
      <c r="F103" s="2" t="s">
        <v>3</v>
      </c>
      <c r="G103" s="6">
        <v>6</v>
      </c>
      <c r="H103" s="7" t="s">
        <v>3</v>
      </c>
      <c r="I103" s="8" t="e">
        <f t="shared" si="4"/>
        <v>#VALUE!</v>
      </c>
      <c r="J103" s="8" t="str">
        <f t="shared" si="5"/>
        <v>Vyšší</v>
      </c>
    </row>
    <row r="104" spans="1:10" ht="38.25">
      <c r="A104" s="3">
        <v>929</v>
      </c>
      <c r="B104" s="3">
        <v>20855</v>
      </c>
      <c r="C104" s="5">
        <v>35</v>
      </c>
      <c r="D104" s="3" t="s">
        <v>197</v>
      </c>
      <c r="E104" s="3" t="s">
        <v>198</v>
      </c>
      <c r="F104" s="2" t="s">
        <v>3</v>
      </c>
      <c r="G104" s="6">
        <v>3</v>
      </c>
      <c r="H104" s="7" t="s">
        <v>3</v>
      </c>
      <c r="I104" s="8" t="e">
        <f t="shared" si="4"/>
        <v>#VALUE!</v>
      </c>
      <c r="J104" s="8" t="str">
        <f t="shared" si="5"/>
        <v>Vyšší</v>
      </c>
    </row>
    <row r="105" spans="1:10" ht="38.25">
      <c r="A105" s="3">
        <v>931</v>
      </c>
      <c r="B105" s="3">
        <v>20857</v>
      </c>
      <c r="C105" s="5">
        <v>35</v>
      </c>
      <c r="D105" s="3" t="s">
        <v>199</v>
      </c>
      <c r="E105" s="3" t="s">
        <v>200</v>
      </c>
      <c r="F105" s="2" t="s">
        <v>3</v>
      </c>
      <c r="G105" s="6">
        <v>3</v>
      </c>
      <c r="H105" s="7" t="s">
        <v>3</v>
      </c>
      <c r="I105" s="8" t="e">
        <f t="shared" si="4"/>
        <v>#VALUE!</v>
      </c>
      <c r="J105" s="8" t="str">
        <f t="shared" si="5"/>
        <v>Vyšší</v>
      </c>
    </row>
    <row r="106" spans="1:10" ht="25.5">
      <c r="A106" s="3">
        <v>941</v>
      </c>
      <c r="B106" s="3">
        <v>20867</v>
      </c>
      <c r="C106" s="5">
        <v>12</v>
      </c>
      <c r="D106" s="3" t="s">
        <v>201</v>
      </c>
      <c r="E106" s="3" t="s">
        <v>202</v>
      </c>
      <c r="F106" s="2" t="s">
        <v>3</v>
      </c>
      <c r="G106" s="6">
        <v>100</v>
      </c>
      <c r="H106" s="7" t="s">
        <v>3</v>
      </c>
      <c r="I106" s="8" t="e">
        <f t="shared" si="4"/>
        <v>#VALUE!</v>
      </c>
      <c r="J106" s="8" t="str">
        <f t="shared" si="5"/>
        <v>Vyšší</v>
      </c>
    </row>
    <row r="107" spans="1:10" ht="25.5">
      <c r="A107" s="3">
        <v>954</v>
      </c>
      <c r="B107" s="3">
        <v>20880</v>
      </c>
      <c r="C107" s="5">
        <v>35</v>
      </c>
      <c r="D107" s="69" t="s">
        <v>388</v>
      </c>
      <c r="E107" s="3" t="s">
        <v>204</v>
      </c>
      <c r="F107" s="2" t="s">
        <v>3</v>
      </c>
      <c r="G107" s="6">
        <v>15</v>
      </c>
      <c r="H107" s="7" t="s">
        <v>3</v>
      </c>
      <c r="I107" s="8" t="e">
        <f t="shared" si="4"/>
        <v>#VALUE!</v>
      </c>
      <c r="J107" s="8" t="str">
        <f t="shared" si="5"/>
        <v>Vyšší</v>
      </c>
    </row>
    <row r="108" spans="1:10" ht="25.5">
      <c r="A108" s="3">
        <v>964</v>
      </c>
      <c r="B108" s="3">
        <v>20890</v>
      </c>
      <c r="C108" s="5">
        <v>62</v>
      </c>
      <c r="D108" s="3" t="s">
        <v>205</v>
      </c>
      <c r="E108" s="3" t="s">
        <v>206</v>
      </c>
      <c r="F108" s="2" t="s">
        <v>3</v>
      </c>
      <c r="G108" s="6">
        <v>20</v>
      </c>
      <c r="H108" s="7" t="s">
        <v>3</v>
      </c>
      <c r="I108" s="8" t="e">
        <f t="shared" si="4"/>
        <v>#VALUE!</v>
      </c>
      <c r="J108" s="8" t="str">
        <f t="shared" si="5"/>
        <v>Vyšší</v>
      </c>
    </row>
    <row r="109" spans="1:10" ht="38.25">
      <c r="A109" s="3">
        <v>985</v>
      </c>
      <c r="B109" s="3">
        <v>20911</v>
      </c>
      <c r="C109" s="5">
        <v>63</v>
      </c>
      <c r="D109" s="3" t="s">
        <v>207</v>
      </c>
      <c r="E109" s="3" t="s">
        <v>208</v>
      </c>
      <c r="F109" s="2" t="s">
        <v>3</v>
      </c>
      <c r="G109" s="6">
        <v>10</v>
      </c>
      <c r="H109" s="7" t="s">
        <v>3</v>
      </c>
      <c r="I109" s="8" t="e">
        <f aca="true" t="shared" si="6" ref="I109:I136">G109*H109</f>
        <v>#VALUE!</v>
      </c>
      <c r="J109" s="8" t="str">
        <f aca="true" t="shared" si="7" ref="J109:J136">IF(H109&gt;C109,"Vyšší"," --- ")</f>
        <v>Vyšší</v>
      </c>
    </row>
    <row r="110" spans="1:10" ht="51">
      <c r="A110" s="3">
        <v>996</v>
      </c>
      <c r="B110" s="3">
        <v>20922</v>
      </c>
      <c r="C110" s="5">
        <v>30</v>
      </c>
      <c r="D110" s="3" t="s">
        <v>209</v>
      </c>
      <c r="E110" s="69" t="s">
        <v>389</v>
      </c>
      <c r="F110" s="2" t="s">
        <v>3</v>
      </c>
      <c r="G110" s="6">
        <v>4</v>
      </c>
      <c r="H110" s="7" t="s">
        <v>3</v>
      </c>
      <c r="I110" s="8" t="e">
        <f t="shared" si="6"/>
        <v>#VALUE!</v>
      </c>
      <c r="J110" s="8" t="str">
        <f t="shared" si="7"/>
        <v>Vyšší</v>
      </c>
    </row>
    <row r="111" spans="1:10" ht="25.5">
      <c r="A111" s="3">
        <v>1024</v>
      </c>
      <c r="B111" s="3">
        <v>20950</v>
      </c>
      <c r="C111" s="5">
        <v>86.67</v>
      </c>
      <c r="D111" s="3" t="s">
        <v>211</v>
      </c>
      <c r="E111" s="3" t="s">
        <v>212</v>
      </c>
      <c r="F111" s="2" t="s">
        <v>3</v>
      </c>
      <c r="G111" s="6">
        <v>2</v>
      </c>
      <c r="H111" s="7" t="s">
        <v>3</v>
      </c>
      <c r="I111" s="8" t="e">
        <f t="shared" si="6"/>
        <v>#VALUE!</v>
      </c>
      <c r="J111" s="8" t="str">
        <f t="shared" si="7"/>
        <v>Vyšší</v>
      </c>
    </row>
    <row r="112" spans="1:10" ht="25.5">
      <c r="A112" s="3">
        <v>1025</v>
      </c>
      <c r="B112" s="3">
        <v>20951</v>
      </c>
      <c r="C112" s="5">
        <v>75</v>
      </c>
      <c r="D112" s="69" t="s">
        <v>390</v>
      </c>
      <c r="E112" s="69" t="s">
        <v>391</v>
      </c>
      <c r="F112" s="2" t="s">
        <v>3</v>
      </c>
      <c r="G112" s="6">
        <v>4</v>
      </c>
      <c r="H112" s="7" t="s">
        <v>3</v>
      </c>
      <c r="I112" s="8" t="e">
        <f t="shared" si="6"/>
        <v>#VALUE!</v>
      </c>
      <c r="J112" s="8" t="str">
        <f t="shared" si="7"/>
        <v>Vyšší</v>
      </c>
    </row>
    <row r="113" spans="1:10" ht="25.5">
      <c r="A113" s="3">
        <v>1027</v>
      </c>
      <c r="B113" s="3">
        <v>20953</v>
      </c>
      <c r="C113" s="5">
        <v>31</v>
      </c>
      <c r="D113" s="3" t="s">
        <v>215</v>
      </c>
      <c r="E113" s="69" t="s">
        <v>419</v>
      </c>
      <c r="F113" s="2" t="s">
        <v>3</v>
      </c>
      <c r="G113" s="6">
        <v>4</v>
      </c>
      <c r="H113" s="7" t="s">
        <v>3</v>
      </c>
      <c r="I113" s="8" t="e">
        <f t="shared" si="6"/>
        <v>#VALUE!</v>
      </c>
      <c r="J113" s="8" t="str">
        <f t="shared" si="7"/>
        <v>Vyšší</v>
      </c>
    </row>
    <row r="114" spans="1:10" ht="25.5">
      <c r="A114" s="3">
        <v>1039</v>
      </c>
      <c r="B114" s="3">
        <v>20965</v>
      </c>
      <c r="C114" s="5">
        <v>25</v>
      </c>
      <c r="D114" s="3" t="s">
        <v>217</v>
      </c>
      <c r="E114" s="3" t="s">
        <v>218</v>
      </c>
      <c r="F114" s="2" t="s">
        <v>3</v>
      </c>
      <c r="G114" s="6">
        <v>5</v>
      </c>
      <c r="H114" s="7" t="s">
        <v>3</v>
      </c>
      <c r="I114" s="8" t="e">
        <f t="shared" si="6"/>
        <v>#VALUE!</v>
      </c>
      <c r="J114" s="8" t="str">
        <f t="shared" si="7"/>
        <v>Vyšší</v>
      </c>
    </row>
    <row r="115" spans="1:10" ht="38.25">
      <c r="A115" s="3">
        <v>1493</v>
      </c>
      <c r="B115" s="3">
        <v>21141</v>
      </c>
      <c r="C115" s="5">
        <v>40</v>
      </c>
      <c r="D115" s="3" t="s">
        <v>219</v>
      </c>
      <c r="E115" s="3" t="s">
        <v>220</v>
      </c>
      <c r="F115" s="2" t="s">
        <v>3</v>
      </c>
      <c r="G115" s="6">
        <v>5</v>
      </c>
      <c r="H115" s="7" t="s">
        <v>3</v>
      </c>
      <c r="I115" s="8" t="e">
        <f t="shared" si="6"/>
        <v>#VALUE!</v>
      </c>
      <c r="J115" s="8" t="str">
        <f t="shared" si="7"/>
        <v>Vyšší</v>
      </c>
    </row>
    <row r="116" spans="1:10" ht="38.25">
      <c r="A116" s="3">
        <v>1495</v>
      </c>
      <c r="B116" s="3">
        <v>21143</v>
      </c>
      <c r="C116" s="5">
        <v>29</v>
      </c>
      <c r="D116" s="3" t="s">
        <v>221</v>
      </c>
      <c r="E116" s="3" t="s">
        <v>222</v>
      </c>
      <c r="F116" s="2" t="s">
        <v>3</v>
      </c>
      <c r="G116" s="6">
        <v>6</v>
      </c>
      <c r="H116" s="7" t="s">
        <v>3</v>
      </c>
      <c r="I116" s="8" t="e">
        <f t="shared" si="6"/>
        <v>#VALUE!</v>
      </c>
      <c r="J116" s="8" t="str">
        <f t="shared" si="7"/>
        <v>Vyšší</v>
      </c>
    </row>
    <row r="117" spans="1:10" ht="38.25">
      <c r="A117" s="3">
        <v>1499</v>
      </c>
      <c r="B117" s="3">
        <v>21147</v>
      </c>
      <c r="C117" s="5">
        <v>50</v>
      </c>
      <c r="D117" s="3" t="s">
        <v>223</v>
      </c>
      <c r="E117" s="69" t="s">
        <v>420</v>
      </c>
      <c r="F117" s="2" t="s">
        <v>3</v>
      </c>
      <c r="G117" s="6">
        <v>22</v>
      </c>
      <c r="H117" s="7" t="s">
        <v>3</v>
      </c>
      <c r="I117" s="8" t="e">
        <f t="shared" si="6"/>
        <v>#VALUE!</v>
      </c>
      <c r="J117" s="8" t="str">
        <f t="shared" si="7"/>
        <v>Vyšší</v>
      </c>
    </row>
    <row r="118" spans="1:10" ht="25.5">
      <c r="A118" s="3">
        <v>1504</v>
      </c>
      <c r="B118" s="3">
        <v>21152</v>
      </c>
      <c r="C118" s="5">
        <v>15</v>
      </c>
      <c r="D118" s="3" t="s">
        <v>225</v>
      </c>
      <c r="E118" s="3" t="s">
        <v>226</v>
      </c>
      <c r="F118" s="2" t="s">
        <v>3</v>
      </c>
      <c r="G118" s="6">
        <v>5</v>
      </c>
      <c r="H118" s="7" t="s">
        <v>3</v>
      </c>
      <c r="I118" s="8" t="e">
        <f t="shared" si="6"/>
        <v>#VALUE!</v>
      </c>
      <c r="J118" s="8" t="str">
        <f t="shared" si="7"/>
        <v>Vyšší</v>
      </c>
    </row>
    <row r="119" spans="1:10" ht="25.5">
      <c r="A119" s="3">
        <v>1506</v>
      </c>
      <c r="B119" s="3">
        <v>21154</v>
      </c>
      <c r="C119" s="5">
        <v>15</v>
      </c>
      <c r="D119" s="3" t="s">
        <v>227</v>
      </c>
      <c r="E119" s="3" t="s">
        <v>228</v>
      </c>
      <c r="F119" s="2" t="s">
        <v>3</v>
      </c>
      <c r="G119" s="6">
        <v>3</v>
      </c>
      <c r="H119" s="7" t="s">
        <v>3</v>
      </c>
      <c r="I119" s="8" t="e">
        <f t="shared" si="6"/>
        <v>#VALUE!</v>
      </c>
      <c r="J119" s="8" t="str">
        <f t="shared" si="7"/>
        <v>Vyšší</v>
      </c>
    </row>
    <row r="120" spans="1:10" ht="25.5">
      <c r="A120" s="3">
        <v>1508</v>
      </c>
      <c r="B120" s="3">
        <v>21156</v>
      </c>
      <c r="C120" s="5">
        <v>49</v>
      </c>
      <c r="D120" s="3" t="s">
        <v>229</v>
      </c>
      <c r="E120" s="3" t="s">
        <v>230</v>
      </c>
      <c r="F120" s="2" t="s">
        <v>3</v>
      </c>
      <c r="G120" s="6">
        <v>15</v>
      </c>
      <c r="H120" s="7" t="s">
        <v>3</v>
      </c>
      <c r="I120" s="8" t="e">
        <f t="shared" si="6"/>
        <v>#VALUE!</v>
      </c>
      <c r="J120" s="8" t="str">
        <f t="shared" si="7"/>
        <v>Vyšší</v>
      </c>
    </row>
    <row r="121" spans="1:10" ht="25.5">
      <c r="A121" s="3">
        <v>1509</v>
      </c>
      <c r="B121" s="3">
        <v>21157</v>
      </c>
      <c r="C121" s="5">
        <v>0.9</v>
      </c>
      <c r="D121" s="69" t="s">
        <v>392</v>
      </c>
      <c r="E121" s="69" t="s">
        <v>393</v>
      </c>
      <c r="F121" s="2" t="s">
        <v>3</v>
      </c>
      <c r="G121" s="6">
        <v>16</v>
      </c>
      <c r="H121" s="7" t="s">
        <v>3</v>
      </c>
      <c r="I121" s="8" t="e">
        <f t="shared" si="6"/>
        <v>#VALUE!</v>
      </c>
      <c r="J121" s="8" t="str">
        <f t="shared" si="7"/>
        <v>Vyšší</v>
      </c>
    </row>
    <row r="122" spans="1:10" ht="25.5">
      <c r="A122" s="3">
        <v>1525</v>
      </c>
      <c r="B122" s="3">
        <v>21172</v>
      </c>
      <c r="C122" s="5">
        <v>110</v>
      </c>
      <c r="D122" s="3" t="s">
        <v>233</v>
      </c>
      <c r="E122" s="3" t="s">
        <v>234</v>
      </c>
      <c r="F122" s="2" t="s">
        <v>3</v>
      </c>
      <c r="G122" s="6">
        <v>2</v>
      </c>
      <c r="H122" s="7" t="s">
        <v>3</v>
      </c>
      <c r="I122" s="8" t="e">
        <f t="shared" si="6"/>
        <v>#VALUE!</v>
      </c>
      <c r="J122" s="8" t="str">
        <f t="shared" si="7"/>
        <v>Vyšší</v>
      </c>
    </row>
    <row r="123" spans="1:10" ht="38.25">
      <c r="A123" s="3">
        <v>1528</v>
      </c>
      <c r="B123" s="3">
        <v>21175</v>
      </c>
      <c r="C123" s="5">
        <v>7</v>
      </c>
      <c r="D123" s="3" t="s">
        <v>235</v>
      </c>
      <c r="E123" s="3" t="s">
        <v>236</v>
      </c>
      <c r="F123" s="2" t="s">
        <v>3</v>
      </c>
      <c r="G123" s="6">
        <v>9</v>
      </c>
      <c r="H123" s="7" t="s">
        <v>3</v>
      </c>
      <c r="I123" s="8" t="e">
        <f t="shared" si="6"/>
        <v>#VALUE!</v>
      </c>
      <c r="J123" s="8" t="str">
        <f t="shared" si="7"/>
        <v>Vyšší</v>
      </c>
    </row>
    <row r="124" spans="1:10" ht="25.5">
      <c r="A124" s="3">
        <v>1532</v>
      </c>
      <c r="B124" s="3">
        <v>21179</v>
      </c>
      <c r="C124" s="5">
        <v>18.7</v>
      </c>
      <c r="D124" s="3" t="s">
        <v>237</v>
      </c>
      <c r="E124" s="3" t="s">
        <v>238</v>
      </c>
      <c r="F124" s="2" t="s">
        <v>3</v>
      </c>
      <c r="G124" s="6">
        <v>10</v>
      </c>
      <c r="H124" s="7" t="s">
        <v>3</v>
      </c>
      <c r="I124" s="8" t="e">
        <f t="shared" si="6"/>
        <v>#VALUE!</v>
      </c>
      <c r="J124" s="8" t="str">
        <f t="shared" si="7"/>
        <v>Vyšší</v>
      </c>
    </row>
    <row r="125" spans="1:10" ht="25.5">
      <c r="A125" s="3">
        <v>1533</v>
      </c>
      <c r="B125" s="3">
        <v>21180</v>
      </c>
      <c r="C125" s="5">
        <v>18.7</v>
      </c>
      <c r="D125" s="3" t="s">
        <v>239</v>
      </c>
      <c r="E125" s="3" t="s">
        <v>240</v>
      </c>
      <c r="F125" s="2" t="s">
        <v>3</v>
      </c>
      <c r="G125" s="6">
        <v>3</v>
      </c>
      <c r="H125" s="7" t="s">
        <v>3</v>
      </c>
      <c r="I125" s="8" t="e">
        <f t="shared" si="6"/>
        <v>#VALUE!</v>
      </c>
      <c r="J125" s="8" t="str">
        <f t="shared" si="7"/>
        <v>Vyšší</v>
      </c>
    </row>
    <row r="126" spans="1:10" ht="25.5">
      <c r="A126" s="3">
        <v>1548</v>
      </c>
      <c r="B126" s="3">
        <v>21196</v>
      </c>
      <c r="C126" s="5">
        <v>7.5</v>
      </c>
      <c r="D126" s="3" t="s">
        <v>241</v>
      </c>
      <c r="E126" s="3" t="s">
        <v>242</v>
      </c>
      <c r="F126" s="2" t="s">
        <v>3</v>
      </c>
      <c r="G126" s="6">
        <v>2</v>
      </c>
      <c r="H126" s="7" t="s">
        <v>3</v>
      </c>
      <c r="I126" s="8" t="e">
        <f t="shared" si="6"/>
        <v>#VALUE!</v>
      </c>
      <c r="J126" s="8" t="str">
        <f t="shared" si="7"/>
        <v>Vyšší</v>
      </c>
    </row>
    <row r="127" spans="1:10" ht="38.25">
      <c r="A127" s="3">
        <v>1555</v>
      </c>
      <c r="B127" s="3">
        <v>21204</v>
      </c>
      <c r="C127" s="5">
        <v>7</v>
      </c>
      <c r="D127" s="3" t="s">
        <v>243</v>
      </c>
      <c r="E127" s="3" t="s">
        <v>236</v>
      </c>
      <c r="F127" s="2" t="s">
        <v>3</v>
      </c>
      <c r="G127" s="6">
        <v>4</v>
      </c>
      <c r="H127" s="7" t="s">
        <v>3</v>
      </c>
      <c r="I127" s="8" t="e">
        <f t="shared" si="6"/>
        <v>#VALUE!</v>
      </c>
      <c r="J127" s="8" t="str">
        <f t="shared" si="7"/>
        <v>Vyšší</v>
      </c>
    </row>
    <row r="128" spans="1:10" ht="38.25">
      <c r="A128" s="3">
        <v>1556</v>
      </c>
      <c r="B128" s="3">
        <v>21205</v>
      </c>
      <c r="C128" s="5">
        <v>7</v>
      </c>
      <c r="D128" s="3" t="s">
        <v>244</v>
      </c>
      <c r="E128" s="3" t="s">
        <v>236</v>
      </c>
      <c r="F128" s="2" t="s">
        <v>3</v>
      </c>
      <c r="G128" s="6">
        <v>9</v>
      </c>
      <c r="H128" s="7" t="s">
        <v>3</v>
      </c>
      <c r="I128" s="8" t="e">
        <f t="shared" si="6"/>
        <v>#VALUE!</v>
      </c>
      <c r="J128" s="8" t="str">
        <f t="shared" si="7"/>
        <v>Vyšší</v>
      </c>
    </row>
    <row r="129" spans="1:10" ht="38.25">
      <c r="A129" s="3">
        <v>1557</v>
      </c>
      <c r="B129" s="3">
        <v>21206</v>
      </c>
      <c r="C129" s="5">
        <v>7</v>
      </c>
      <c r="D129" s="3" t="s">
        <v>245</v>
      </c>
      <c r="E129" s="3" t="s">
        <v>236</v>
      </c>
      <c r="F129" s="2" t="s">
        <v>3</v>
      </c>
      <c r="G129" s="6">
        <v>9</v>
      </c>
      <c r="H129" s="7" t="s">
        <v>3</v>
      </c>
      <c r="I129" s="8" t="e">
        <f t="shared" si="6"/>
        <v>#VALUE!</v>
      </c>
      <c r="J129" s="8" t="str">
        <f t="shared" si="7"/>
        <v>Vyšší</v>
      </c>
    </row>
    <row r="130" spans="1:10" ht="38.25">
      <c r="A130" s="3">
        <v>1614</v>
      </c>
      <c r="B130" s="3">
        <v>21251</v>
      </c>
      <c r="C130" s="5">
        <v>170</v>
      </c>
      <c r="D130" s="3" t="s">
        <v>246</v>
      </c>
      <c r="E130" s="69" t="s">
        <v>394</v>
      </c>
      <c r="F130" s="2" t="s">
        <v>3</v>
      </c>
      <c r="G130" s="6">
        <v>1</v>
      </c>
      <c r="H130" s="7" t="s">
        <v>3</v>
      </c>
      <c r="I130" s="8" t="e">
        <f t="shared" si="6"/>
        <v>#VALUE!</v>
      </c>
      <c r="J130" s="8" t="str">
        <f t="shared" si="7"/>
        <v>Vyšší</v>
      </c>
    </row>
    <row r="131" spans="1:10" ht="25.5">
      <c r="A131" s="3">
        <v>1680</v>
      </c>
      <c r="B131" s="3">
        <v>21316</v>
      </c>
      <c r="C131" s="5">
        <v>110</v>
      </c>
      <c r="D131" s="3" t="s">
        <v>248</v>
      </c>
      <c r="E131" s="3" t="s">
        <v>249</v>
      </c>
      <c r="F131" s="2" t="s">
        <v>3</v>
      </c>
      <c r="G131" s="6">
        <v>2</v>
      </c>
      <c r="H131" s="7" t="s">
        <v>3</v>
      </c>
      <c r="I131" s="8" t="e">
        <f t="shared" si="6"/>
        <v>#VALUE!</v>
      </c>
      <c r="J131" s="8" t="str">
        <f t="shared" si="7"/>
        <v>Vyšší</v>
      </c>
    </row>
    <row r="132" spans="1:10" ht="25.5">
      <c r="A132" s="3">
        <v>1682</v>
      </c>
      <c r="B132" s="3">
        <v>21318</v>
      </c>
      <c r="C132" s="5">
        <v>110</v>
      </c>
      <c r="D132" s="3" t="s">
        <v>250</v>
      </c>
      <c r="E132" s="3" t="s">
        <v>251</v>
      </c>
      <c r="F132" s="2" t="s">
        <v>3</v>
      </c>
      <c r="G132" s="6">
        <v>3</v>
      </c>
      <c r="H132" s="7" t="s">
        <v>3</v>
      </c>
      <c r="I132" s="8" t="e">
        <f t="shared" si="6"/>
        <v>#VALUE!</v>
      </c>
      <c r="J132" s="8" t="str">
        <f t="shared" si="7"/>
        <v>Vyšší</v>
      </c>
    </row>
    <row r="133" spans="1:10" ht="25.5">
      <c r="A133" s="3">
        <v>1699</v>
      </c>
      <c r="B133" s="3">
        <v>21335</v>
      </c>
      <c r="C133" s="5">
        <v>120</v>
      </c>
      <c r="D133" s="3" t="s">
        <v>252</v>
      </c>
      <c r="E133" s="69" t="s">
        <v>421</v>
      </c>
      <c r="F133" s="2" t="s">
        <v>3</v>
      </c>
      <c r="G133" s="6">
        <v>1</v>
      </c>
      <c r="H133" s="7" t="s">
        <v>3</v>
      </c>
      <c r="I133" s="8" t="e">
        <f t="shared" si="6"/>
        <v>#VALUE!</v>
      </c>
      <c r="J133" s="8" t="str">
        <f t="shared" si="7"/>
        <v>Vyšší</v>
      </c>
    </row>
    <row r="134" spans="1:10" ht="25.5">
      <c r="A134" s="3">
        <v>1707</v>
      </c>
      <c r="B134" s="3">
        <v>21343</v>
      </c>
      <c r="C134" s="5">
        <v>7</v>
      </c>
      <c r="D134" s="3" t="s">
        <v>254</v>
      </c>
      <c r="E134" s="3" t="s">
        <v>255</v>
      </c>
      <c r="F134" s="2" t="s">
        <v>3</v>
      </c>
      <c r="G134" s="6">
        <v>8</v>
      </c>
      <c r="H134" s="7" t="s">
        <v>3</v>
      </c>
      <c r="I134" s="8" t="e">
        <f t="shared" si="6"/>
        <v>#VALUE!</v>
      </c>
      <c r="J134" s="8" t="str">
        <f t="shared" si="7"/>
        <v>Vyšší</v>
      </c>
    </row>
    <row r="135" spans="1:10" ht="38.25">
      <c r="A135" s="3">
        <v>1739</v>
      </c>
      <c r="B135" s="3">
        <v>21365</v>
      </c>
      <c r="C135" s="5">
        <v>3.5</v>
      </c>
      <c r="D135" s="3" t="s">
        <v>256</v>
      </c>
      <c r="E135" s="3" t="s">
        <v>257</v>
      </c>
      <c r="F135" s="2" t="s">
        <v>3</v>
      </c>
      <c r="G135" s="6">
        <v>50</v>
      </c>
      <c r="H135" s="7" t="s">
        <v>3</v>
      </c>
      <c r="I135" s="8" t="e">
        <f t="shared" si="6"/>
        <v>#VALUE!</v>
      </c>
      <c r="J135" s="8" t="str">
        <f t="shared" si="7"/>
        <v>Vyšší</v>
      </c>
    </row>
    <row r="136" spans="1:10" ht="51">
      <c r="A136" s="3">
        <v>1761</v>
      </c>
      <c r="B136" s="3">
        <v>21386</v>
      </c>
      <c r="C136" s="5">
        <v>65</v>
      </c>
      <c r="D136" s="69" t="s">
        <v>395</v>
      </c>
      <c r="E136" s="3" t="s">
        <v>259</v>
      </c>
      <c r="F136" s="2" t="s">
        <v>3</v>
      </c>
      <c r="G136" s="6">
        <v>5</v>
      </c>
      <c r="H136" s="7" t="s">
        <v>3</v>
      </c>
      <c r="I136" s="8" t="e">
        <f t="shared" si="6"/>
        <v>#VALUE!</v>
      </c>
      <c r="J136" s="8" t="str">
        <f t="shared" si="7"/>
        <v>Vyšší</v>
      </c>
    </row>
    <row r="137" spans="1:8" ht="12.75">
      <c r="A137" s="44" t="s">
        <v>260</v>
      </c>
      <c r="B137" s="42"/>
      <c r="C137" s="42"/>
      <c r="D137" s="8">
        <f>SUMPRODUCT(C13:C136,G13:G136)</f>
        <v>60178.03999999999</v>
      </c>
      <c r="F137" s="3" t="s">
        <v>261</v>
      </c>
      <c r="H137" s="8" t="e">
        <f>SUM(I13:I136)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0:D10"/>
    <mergeCell ref="G10:H10"/>
    <mergeCell ref="A11:D11"/>
    <mergeCell ref="A137:C13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6:E282"/>
  <sheetViews>
    <sheetView workbookViewId="0" topLeftCell="A205">
      <selection activeCell="C214" sqref="C214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5" s="9" customFormat="1" ht="12.75">
      <c r="A6" s="46" t="s">
        <v>358</v>
      </c>
      <c r="B6" s="46"/>
      <c r="C6" s="46"/>
      <c r="D6" s="46"/>
      <c r="E6" s="46"/>
    </row>
    <row r="7" s="9" customFormat="1" ht="12.75"/>
    <row r="8" spans="1:5" ht="12.75">
      <c r="A8" s="44" t="s">
        <v>292</v>
      </c>
      <c r="B8" s="42"/>
      <c r="C8" s="42"/>
      <c r="D8" s="42"/>
      <c r="E8" s="42"/>
    </row>
    <row r="9" spans="1:5" ht="12.75" customHeight="1">
      <c r="A9" s="47" t="s">
        <v>359</v>
      </c>
      <c r="B9" s="42"/>
      <c r="C9" s="42"/>
      <c r="D9" s="42"/>
      <c r="E9" s="42"/>
    </row>
    <row r="10" spans="1:5" ht="13.5" thickBot="1">
      <c r="A10" s="1" t="s">
        <v>266</v>
      </c>
      <c r="B10" s="3">
        <v>1051</v>
      </c>
      <c r="C10" s="1" t="s">
        <v>265</v>
      </c>
      <c r="D10" s="48" t="s">
        <v>291</v>
      </c>
      <c r="E10" s="42"/>
    </row>
    <row r="11" spans="1:5" ht="26.25" customHeight="1" thickBot="1">
      <c r="A11" s="41" t="s">
        <v>263</v>
      </c>
      <c r="B11" s="42"/>
      <c r="C11" s="42"/>
      <c r="D11" s="49" t="s">
        <v>290</v>
      </c>
      <c r="E11" s="50"/>
    </row>
    <row r="12" spans="1:5" ht="25.5">
      <c r="A12" s="1" t="s">
        <v>5</v>
      </c>
      <c r="B12" s="1" t="s">
        <v>6</v>
      </c>
      <c r="C12" s="1" t="s">
        <v>8</v>
      </c>
      <c r="D12" s="40" t="s">
        <v>9</v>
      </c>
      <c r="E12" s="40" t="s">
        <v>11</v>
      </c>
    </row>
    <row r="13" spans="1:5" ht="38.25">
      <c r="A13" s="3">
        <v>290</v>
      </c>
      <c r="B13" s="3">
        <v>20238</v>
      </c>
      <c r="C13" s="3" t="s">
        <v>79</v>
      </c>
      <c r="D13" s="3" t="s">
        <v>80</v>
      </c>
      <c r="E13" s="6">
        <v>2</v>
      </c>
    </row>
    <row r="14" spans="1:5" ht="15">
      <c r="A14" s="3">
        <v>719</v>
      </c>
      <c r="B14" s="3">
        <v>20666</v>
      </c>
      <c r="C14" s="3" t="s">
        <v>157</v>
      </c>
      <c r="D14" s="3" t="s">
        <v>158</v>
      </c>
      <c r="E14" s="6">
        <v>4</v>
      </c>
    </row>
    <row r="15" spans="1:5" ht="76.5">
      <c r="A15" s="3">
        <v>809</v>
      </c>
      <c r="B15" s="3">
        <v>20756</v>
      </c>
      <c r="C15" s="3" t="s">
        <v>165</v>
      </c>
      <c r="D15" s="3" t="s">
        <v>166</v>
      </c>
      <c r="E15" s="6">
        <v>5</v>
      </c>
    </row>
    <row r="16" spans="1:5" ht="38.25">
      <c r="A16" s="3">
        <v>910</v>
      </c>
      <c r="B16" s="3">
        <v>20836</v>
      </c>
      <c r="C16" s="3" t="s">
        <v>193</v>
      </c>
      <c r="D16" s="3" t="s">
        <v>194</v>
      </c>
      <c r="E16" s="6">
        <v>5</v>
      </c>
    </row>
    <row r="17" spans="1:5" ht="12.75" customHeight="1">
      <c r="A17" s="47" t="s">
        <v>359</v>
      </c>
      <c r="B17" s="42"/>
      <c r="C17" s="42"/>
      <c r="D17" s="42"/>
      <c r="E17" s="42"/>
    </row>
    <row r="18" spans="1:5" ht="13.5" thickBot="1">
      <c r="A18" s="1" t="s">
        <v>266</v>
      </c>
      <c r="B18" s="3">
        <v>1058</v>
      </c>
      <c r="C18" s="1" t="s">
        <v>265</v>
      </c>
      <c r="D18" s="48" t="s">
        <v>289</v>
      </c>
      <c r="E18" s="42"/>
    </row>
    <row r="19" spans="1:5" ht="29.25" customHeight="1" thickBot="1">
      <c r="A19" s="41" t="s">
        <v>263</v>
      </c>
      <c r="B19" s="42"/>
      <c r="C19" s="42"/>
      <c r="D19" s="49" t="s">
        <v>288</v>
      </c>
      <c r="E19" s="50"/>
    </row>
    <row r="20" spans="1:5" ht="25.5">
      <c r="A20" s="1" t="s">
        <v>5</v>
      </c>
      <c r="B20" s="1" t="s">
        <v>6</v>
      </c>
      <c r="C20" s="1" t="s">
        <v>8</v>
      </c>
      <c r="D20" s="40" t="s">
        <v>9</v>
      </c>
      <c r="E20" s="40" t="s">
        <v>11</v>
      </c>
    </row>
    <row r="21" spans="1:5" ht="38.25">
      <c r="A21" s="3">
        <v>108</v>
      </c>
      <c r="B21" s="3">
        <v>20057</v>
      </c>
      <c r="C21" s="3" t="s">
        <v>25</v>
      </c>
      <c r="D21" s="3" t="s">
        <v>26</v>
      </c>
      <c r="E21" s="6">
        <v>5</v>
      </c>
    </row>
    <row r="22" spans="1:5" ht="38.25">
      <c r="A22" s="3">
        <v>112</v>
      </c>
      <c r="B22" s="3">
        <v>20061</v>
      </c>
      <c r="C22" s="3" t="s">
        <v>31</v>
      </c>
      <c r="D22" s="3" t="s">
        <v>32</v>
      </c>
      <c r="E22" s="6">
        <v>20</v>
      </c>
    </row>
    <row r="23" spans="1:5" ht="25.5">
      <c r="A23" s="3">
        <v>125</v>
      </c>
      <c r="B23" s="3">
        <v>20074</v>
      </c>
      <c r="C23" s="3" t="s">
        <v>35</v>
      </c>
      <c r="D23" s="3" t="s">
        <v>36</v>
      </c>
      <c r="E23" s="6">
        <v>40</v>
      </c>
    </row>
    <row r="24" spans="1:5" ht="38.25">
      <c r="A24" s="3">
        <v>762</v>
      </c>
      <c r="B24" s="3">
        <v>20709</v>
      </c>
      <c r="C24" s="3" t="s">
        <v>159</v>
      </c>
      <c r="D24" s="3" t="s">
        <v>160</v>
      </c>
      <c r="E24" s="6">
        <v>1</v>
      </c>
    </row>
    <row r="25" spans="1:5" ht="25.5">
      <c r="A25" s="3">
        <v>812</v>
      </c>
      <c r="B25" s="3">
        <v>20758</v>
      </c>
      <c r="C25" s="3" t="s">
        <v>169</v>
      </c>
      <c r="D25" s="3" t="s">
        <v>170</v>
      </c>
      <c r="E25" s="6">
        <v>4</v>
      </c>
    </row>
    <row r="26" spans="1:5" ht="38.25">
      <c r="A26" s="3">
        <v>816</v>
      </c>
      <c r="B26" s="3">
        <v>20761</v>
      </c>
      <c r="C26" s="3" t="s">
        <v>171</v>
      </c>
      <c r="D26" s="3" t="s">
        <v>172</v>
      </c>
      <c r="E26" s="6">
        <v>5</v>
      </c>
    </row>
    <row r="27" spans="1:5" ht="25.5">
      <c r="A27" s="3">
        <v>877</v>
      </c>
      <c r="B27" s="3">
        <v>20803</v>
      </c>
      <c r="C27" s="3" t="s">
        <v>177</v>
      </c>
      <c r="D27" s="3" t="s">
        <v>178</v>
      </c>
      <c r="E27" s="6">
        <v>5</v>
      </c>
    </row>
    <row r="28" spans="1:5" ht="38.25">
      <c r="A28" s="3">
        <v>891</v>
      </c>
      <c r="B28" s="3">
        <v>20817</v>
      </c>
      <c r="C28" s="3" t="s">
        <v>181</v>
      </c>
      <c r="D28" s="3" t="s">
        <v>182</v>
      </c>
      <c r="E28" s="6">
        <v>10</v>
      </c>
    </row>
    <row r="29" spans="1:5" ht="38.25">
      <c r="A29" s="3">
        <v>929</v>
      </c>
      <c r="B29" s="3">
        <v>20855</v>
      </c>
      <c r="C29" s="3" t="s">
        <v>197</v>
      </c>
      <c r="D29" s="3" t="s">
        <v>198</v>
      </c>
      <c r="E29" s="6">
        <v>3</v>
      </c>
    </row>
    <row r="30" spans="1:5" ht="38.25">
      <c r="A30" s="3">
        <v>931</v>
      </c>
      <c r="B30" s="3">
        <v>20857</v>
      </c>
      <c r="C30" s="3" t="s">
        <v>199</v>
      </c>
      <c r="D30" s="3" t="s">
        <v>200</v>
      </c>
      <c r="E30" s="6">
        <v>3</v>
      </c>
    </row>
    <row r="31" spans="1:5" ht="25.5">
      <c r="A31" s="3">
        <v>1039</v>
      </c>
      <c r="B31" s="3">
        <v>20965</v>
      </c>
      <c r="C31" s="3" t="s">
        <v>217</v>
      </c>
      <c r="D31" s="3" t="s">
        <v>218</v>
      </c>
      <c r="E31" s="6">
        <v>5</v>
      </c>
    </row>
    <row r="32" spans="1:5" ht="25.5">
      <c r="A32" s="3">
        <v>1509</v>
      </c>
      <c r="B32" s="3">
        <v>21157</v>
      </c>
      <c r="C32" s="3" t="s">
        <v>231</v>
      </c>
      <c r="D32" s="3" t="s">
        <v>232</v>
      </c>
      <c r="E32" s="6">
        <v>5</v>
      </c>
    </row>
    <row r="33" spans="1:5" ht="25.5">
      <c r="A33" s="3">
        <v>1533</v>
      </c>
      <c r="B33" s="3">
        <v>21180</v>
      </c>
      <c r="C33" s="3" t="s">
        <v>239</v>
      </c>
      <c r="D33" s="3" t="s">
        <v>240</v>
      </c>
      <c r="E33" s="6">
        <v>3</v>
      </c>
    </row>
    <row r="34" spans="1:5" ht="12.75" customHeight="1">
      <c r="A34" s="47" t="s">
        <v>359</v>
      </c>
      <c r="B34" s="42"/>
      <c r="C34" s="42"/>
      <c r="D34" s="42"/>
      <c r="E34" s="42"/>
    </row>
    <row r="35" spans="1:5" ht="13.5" thickBot="1">
      <c r="A35" s="1" t="s">
        <v>266</v>
      </c>
      <c r="B35" s="3">
        <v>1060</v>
      </c>
      <c r="C35" s="1" t="s">
        <v>265</v>
      </c>
      <c r="D35" s="48" t="s">
        <v>287</v>
      </c>
      <c r="E35" s="42"/>
    </row>
    <row r="36" spans="1:5" ht="26.25" customHeight="1" thickBot="1">
      <c r="A36" s="41" t="s">
        <v>263</v>
      </c>
      <c r="B36" s="42"/>
      <c r="C36" s="42"/>
      <c r="D36" s="49" t="s">
        <v>286</v>
      </c>
      <c r="E36" s="50"/>
    </row>
    <row r="37" spans="1:5" ht="25.5">
      <c r="A37" s="1" t="s">
        <v>5</v>
      </c>
      <c r="B37" s="1" t="s">
        <v>6</v>
      </c>
      <c r="C37" s="1" t="s">
        <v>8</v>
      </c>
      <c r="D37" s="40" t="s">
        <v>9</v>
      </c>
      <c r="E37" s="40" t="s">
        <v>11</v>
      </c>
    </row>
    <row r="38" spans="1:5" ht="15">
      <c r="A38" s="3">
        <v>73</v>
      </c>
      <c r="B38" s="3">
        <v>20022</v>
      </c>
      <c r="C38" s="3" t="s">
        <v>19</v>
      </c>
      <c r="D38" s="3" t="s">
        <v>20</v>
      </c>
      <c r="E38" s="6">
        <v>4</v>
      </c>
    </row>
    <row r="39" spans="1:5" ht="38.25">
      <c r="A39" s="3">
        <v>106</v>
      </c>
      <c r="B39" s="3">
        <v>20055</v>
      </c>
      <c r="C39" s="3" t="s">
        <v>23</v>
      </c>
      <c r="D39" s="3" t="s">
        <v>24</v>
      </c>
      <c r="E39" s="6">
        <v>1</v>
      </c>
    </row>
    <row r="40" spans="1:5" ht="38.25">
      <c r="A40" s="3">
        <v>183</v>
      </c>
      <c r="B40" s="3">
        <v>20132</v>
      </c>
      <c r="C40" s="3" t="s">
        <v>51</v>
      </c>
      <c r="D40" s="3" t="s">
        <v>52</v>
      </c>
      <c r="E40" s="6">
        <v>1</v>
      </c>
    </row>
    <row r="41" spans="1:5" ht="25.5">
      <c r="A41" s="3">
        <v>190</v>
      </c>
      <c r="B41" s="3">
        <v>20139</v>
      </c>
      <c r="C41" s="3" t="s">
        <v>53</v>
      </c>
      <c r="D41" s="3" t="s">
        <v>54</v>
      </c>
      <c r="E41" s="6">
        <v>10</v>
      </c>
    </row>
    <row r="42" spans="1:5" ht="25.5">
      <c r="A42" s="3">
        <v>199</v>
      </c>
      <c r="B42" s="3">
        <v>20148</v>
      </c>
      <c r="C42" s="3" t="s">
        <v>57</v>
      </c>
      <c r="D42" s="3" t="s">
        <v>58</v>
      </c>
      <c r="E42" s="6">
        <v>2</v>
      </c>
    </row>
    <row r="43" spans="1:5" ht="25.5">
      <c r="A43" s="3">
        <v>224</v>
      </c>
      <c r="B43" s="3">
        <v>20173</v>
      </c>
      <c r="C43" s="3" t="s">
        <v>65</v>
      </c>
      <c r="D43" s="3" t="s">
        <v>66</v>
      </c>
      <c r="E43" s="6">
        <v>4</v>
      </c>
    </row>
    <row r="44" spans="1:5" ht="38.25">
      <c r="A44" s="3">
        <v>225</v>
      </c>
      <c r="B44" s="3">
        <v>20174</v>
      </c>
      <c r="C44" s="3" t="s">
        <v>67</v>
      </c>
      <c r="D44" s="3" t="s">
        <v>68</v>
      </c>
      <c r="E44" s="6">
        <v>1</v>
      </c>
    </row>
    <row r="45" spans="1:5" ht="15">
      <c r="A45" s="3">
        <v>389</v>
      </c>
      <c r="B45" s="3">
        <v>20336</v>
      </c>
      <c r="C45" s="3" t="s">
        <v>85</v>
      </c>
      <c r="D45" s="3" t="s">
        <v>86</v>
      </c>
      <c r="E45" s="6">
        <v>2</v>
      </c>
    </row>
    <row r="46" spans="1:5" ht="25.5">
      <c r="A46" s="3">
        <v>455</v>
      </c>
      <c r="B46" s="3">
        <v>20402</v>
      </c>
      <c r="C46" s="3" t="s">
        <v>91</v>
      </c>
      <c r="D46" s="3" t="s">
        <v>92</v>
      </c>
      <c r="E46" s="6">
        <v>6</v>
      </c>
    </row>
    <row r="47" spans="1:5" ht="25.5">
      <c r="A47" s="3">
        <v>460</v>
      </c>
      <c r="B47" s="3">
        <v>20407</v>
      </c>
      <c r="C47" s="3" t="s">
        <v>93</v>
      </c>
      <c r="D47" s="3" t="s">
        <v>94</v>
      </c>
      <c r="E47" s="6">
        <v>1</v>
      </c>
    </row>
    <row r="48" spans="1:5" ht="25.5">
      <c r="A48" s="3">
        <v>561</v>
      </c>
      <c r="B48" s="3">
        <v>20508</v>
      </c>
      <c r="C48" s="3" t="s">
        <v>115</v>
      </c>
      <c r="D48" s="3" t="s">
        <v>116</v>
      </c>
      <c r="E48" s="6">
        <v>3</v>
      </c>
    </row>
    <row r="49" spans="1:5" ht="38.25">
      <c r="A49" s="3">
        <v>602</v>
      </c>
      <c r="B49" s="3">
        <v>20549</v>
      </c>
      <c r="C49" s="3" t="s">
        <v>121</v>
      </c>
      <c r="D49" s="3" t="s">
        <v>122</v>
      </c>
      <c r="E49" s="6">
        <v>10</v>
      </c>
    </row>
    <row r="50" spans="1:5" ht="25.5">
      <c r="A50" s="3">
        <v>627</v>
      </c>
      <c r="B50" s="3">
        <v>20574</v>
      </c>
      <c r="C50" s="3" t="s">
        <v>125</v>
      </c>
      <c r="D50" s="3" t="s">
        <v>126</v>
      </c>
      <c r="E50" s="6">
        <v>1</v>
      </c>
    </row>
    <row r="51" spans="1:5" ht="25.5">
      <c r="A51" s="3">
        <v>635</v>
      </c>
      <c r="B51" s="3">
        <v>20582</v>
      </c>
      <c r="C51" s="3" t="s">
        <v>129</v>
      </c>
      <c r="D51" s="3" t="s">
        <v>130</v>
      </c>
      <c r="E51" s="6">
        <v>1</v>
      </c>
    </row>
    <row r="52" spans="1:5" ht="38.25">
      <c r="A52" s="3">
        <v>636</v>
      </c>
      <c r="B52" s="3">
        <v>20583</v>
      </c>
      <c r="C52" s="3" t="s">
        <v>131</v>
      </c>
      <c r="D52" s="3" t="s">
        <v>132</v>
      </c>
      <c r="E52" s="6">
        <v>2</v>
      </c>
    </row>
    <row r="53" spans="1:5" ht="25.5">
      <c r="A53" s="3">
        <v>681</v>
      </c>
      <c r="B53" s="3">
        <v>20628</v>
      </c>
      <c r="C53" s="3" t="s">
        <v>143</v>
      </c>
      <c r="D53" s="3" t="s">
        <v>144</v>
      </c>
      <c r="E53" s="6">
        <v>1</v>
      </c>
    </row>
    <row r="54" spans="1:5" ht="25.5">
      <c r="A54" s="3">
        <v>685</v>
      </c>
      <c r="B54" s="3">
        <v>20632</v>
      </c>
      <c r="C54" s="3" t="s">
        <v>145</v>
      </c>
      <c r="D54" s="3" t="s">
        <v>146</v>
      </c>
      <c r="E54" s="6">
        <v>1</v>
      </c>
    </row>
    <row r="55" spans="1:5" ht="25.5">
      <c r="A55" s="3">
        <v>782</v>
      </c>
      <c r="B55" s="3">
        <v>20729</v>
      </c>
      <c r="C55" s="3" t="s">
        <v>163</v>
      </c>
      <c r="D55" s="3" t="s">
        <v>164</v>
      </c>
      <c r="E55" s="6">
        <v>1</v>
      </c>
    </row>
    <row r="56" spans="1:5" ht="25.5">
      <c r="A56" s="3">
        <v>812</v>
      </c>
      <c r="B56" s="3">
        <v>20758</v>
      </c>
      <c r="C56" s="3" t="s">
        <v>169</v>
      </c>
      <c r="D56" s="3" t="s">
        <v>170</v>
      </c>
      <c r="E56" s="6">
        <v>75</v>
      </c>
    </row>
    <row r="57" spans="1:5" ht="25.5">
      <c r="A57" s="3">
        <v>900</v>
      </c>
      <c r="B57" s="3">
        <v>20826</v>
      </c>
      <c r="C57" s="3" t="s">
        <v>185</v>
      </c>
      <c r="D57" s="3" t="s">
        <v>186</v>
      </c>
      <c r="E57" s="6">
        <v>5</v>
      </c>
    </row>
    <row r="58" spans="1:5" ht="25.5">
      <c r="A58" s="3">
        <v>903</v>
      </c>
      <c r="B58" s="3">
        <v>20829</v>
      </c>
      <c r="C58" s="3" t="s">
        <v>187</v>
      </c>
      <c r="D58" s="3" t="s">
        <v>188</v>
      </c>
      <c r="E58" s="6">
        <v>2</v>
      </c>
    </row>
    <row r="59" spans="1:5" ht="25.5">
      <c r="A59" s="3">
        <v>1025</v>
      </c>
      <c r="B59" s="3">
        <v>20951</v>
      </c>
      <c r="C59" s="3" t="s">
        <v>213</v>
      </c>
      <c r="D59" s="3" t="s">
        <v>214</v>
      </c>
      <c r="E59" s="6">
        <v>1</v>
      </c>
    </row>
    <row r="60" spans="1:5" ht="25.5">
      <c r="A60" s="3">
        <v>1525</v>
      </c>
      <c r="B60" s="3">
        <v>21172</v>
      </c>
      <c r="C60" s="3" t="s">
        <v>233</v>
      </c>
      <c r="D60" s="3" t="s">
        <v>234</v>
      </c>
      <c r="E60" s="6">
        <v>2</v>
      </c>
    </row>
    <row r="61" spans="1:5" ht="25.5">
      <c r="A61" s="3">
        <v>1680</v>
      </c>
      <c r="B61" s="3">
        <v>21316</v>
      </c>
      <c r="C61" s="3" t="s">
        <v>248</v>
      </c>
      <c r="D61" s="3" t="s">
        <v>249</v>
      </c>
      <c r="E61" s="6">
        <v>2</v>
      </c>
    </row>
    <row r="62" spans="1:5" ht="25.5">
      <c r="A62" s="3">
        <v>1682</v>
      </c>
      <c r="B62" s="3">
        <v>21318</v>
      </c>
      <c r="C62" s="3" t="s">
        <v>250</v>
      </c>
      <c r="D62" s="3" t="s">
        <v>251</v>
      </c>
      <c r="E62" s="6">
        <v>2</v>
      </c>
    </row>
    <row r="63" spans="1:5" ht="12.75" customHeight="1">
      <c r="A63" s="47" t="s">
        <v>359</v>
      </c>
      <c r="B63" s="42"/>
      <c r="C63" s="42"/>
      <c r="D63" s="42"/>
      <c r="E63" s="42"/>
    </row>
    <row r="64" spans="1:5" ht="13.5" thickBot="1">
      <c r="A64" s="1" t="s">
        <v>266</v>
      </c>
      <c r="B64" s="3">
        <v>1061</v>
      </c>
      <c r="C64" s="1" t="s">
        <v>265</v>
      </c>
      <c r="D64" s="48" t="s">
        <v>274</v>
      </c>
      <c r="E64" s="42"/>
    </row>
    <row r="65" spans="1:5" ht="27" customHeight="1" thickBot="1">
      <c r="A65" s="41" t="s">
        <v>263</v>
      </c>
      <c r="B65" s="42"/>
      <c r="C65" s="42"/>
      <c r="D65" s="49" t="s">
        <v>285</v>
      </c>
      <c r="E65" s="50"/>
    </row>
    <row r="66" spans="1:5" ht="25.5">
      <c r="A66" s="1" t="s">
        <v>5</v>
      </c>
      <c r="B66" s="1" t="s">
        <v>6</v>
      </c>
      <c r="C66" s="1" t="s">
        <v>8</v>
      </c>
      <c r="D66" s="40" t="s">
        <v>9</v>
      </c>
      <c r="E66" s="40" t="s">
        <v>11</v>
      </c>
    </row>
    <row r="67" spans="1:5" ht="15">
      <c r="A67" s="3">
        <v>73</v>
      </c>
      <c r="B67" s="3">
        <v>20022</v>
      </c>
      <c r="C67" s="3" t="s">
        <v>19</v>
      </c>
      <c r="D67" s="3" t="s">
        <v>20</v>
      </c>
      <c r="E67" s="6">
        <v>10</v>
      </c>
    </row>
    <row r="68" spans="1:5" ht="38.25">
      <c r="A68" s="3">
        <v>112</v>
      </c>
      <c r="B68" s="3">
        <v>20061</v>
      </c>
      <c r="C68" s="3" t="s">
        <v>31</v>
      </c>
      <c r="D68" s="3" t="s">
        <v>32</v>
      </c>
      <c r="E68" s="6">
        <v>20</v>
      </c>
    </row>
    <row r="69" spans="1:5" ht="38.25">
      <c r="A69" s="3">
        <v>216</v>
      </c>
      <c r="B69" s="3">
        <v>20165</v>
      </c>
      <c r="C69" s="3" t="s">
        <v>59</v>
      </c>
      <c r="D69" s="3" t="s">
        <v>60</v>
      </c>
      <c r="E69" s="6">
        <v>10</v>
      </c>
    </row>
    <row r="70" spans="1:5" ht="25.5">
      <c r="A70" s="3">
        <v>219</v>
      </c>
      <c r="B70" s="3">
        <v>20168</v>
      </c>
      <c r="C70" s="3" t="s">
        <v>61</v>
      </c>
      <c r="D70" s="3" t="s">
        <v>62</v>
      </c>
      <c r="E70" s="6">
        <v>5</v>
      </c>
    </row>
    <row r="71" spans="1:5" ht="25.5">
      <c r="A71" s="3">
        <v>223</v>
      </c>
      <c r="B71" s="3">
        <v>20172</v>
      </c>
      <c r="C71" s="3" t="s">
        <v>63</v>
      </c>
      <c r="D71" s="3" t="s">
        <v>64</v>
      </c>
      <c r="E71" s="6">
        <v>5</v>
      </c>
    </row>
    <row r="72" spans="1:5" ht="25.5">
      <c r="A72" s="3">
        <v>265</v>
      </c>
      <c r="B72" s="3">
        <v>20214</v>
      </c>
      <c r="C72" s="3" t="s">
        <v>75</v>
      </c>
      <c r="D72" s="3" t="s">
        <v>76</v>
      </c>
      <c r="E72" s="6">
        <v>5</v>
      </c>
    </row>
    <row r="73" spans="1:5" ht="15">
      <c r="A73" s="3">
        <v>314</v>
      </c>
      <c r="B73" s="3">
        <v>20261</v>
      </c>
      <c r="C73" s="3" t="s">
        <v>83</v>
      </c>
      <c r="D73" s="3" t="s">
        <v>84</v>
      </c>
      <c r="E73" s="6">
        <v>2</v>
      </c>
    </row>
    <row r="74" spans="1:5" ht="38.25">
      <c r="A74" s="3">
        <v>471</v>
      </c>
      <c r="B74" s="3">
        <v>20418</v>
      </c>
      <c r="C74" s="3" t="s">
        <v>95</v>
      </c>
      <c r="D74" s="3" t="s">
        <v>96</v>
      </c>
      <c r="E74" s="6">
        <v>2</v>
      </c>
    </row>
    <row r="75" spans="1:5" ht="25.5">
      <c r="A75" s="3">
        <v>478</v>
      </c>
      <c r="B75" s="3">
        <v>20425</v>
      </c>
      <c r="C75" s="3" t="s">
        <v>97</v>
      </c>
      <c r="D75" s="3" t="s">
        <v>98</v>
      </c>
      <c r="E75" s="6">
        <v>2</v>
      </c>
    </row>
    <row r="76" spans="1:5" ht="25.5">
      <c r="A76" s="3">
        <v>485</v>
      </c>
      <c r="B76" s="3">
        <v>20432</v>
      </c>
      <c r="C76" s="3" t="s">
        <v>99</v>
      </c>
      <c r="D76" s="3" t="s">
        <v>100</v>
      </c>
      <c r="E76" s="6">
        <v>1</v>
      </c>
    </row>
    <row r="77" spans="1:5" ht="25.5">
      <c r="A77" s="3">
        <v>489</v>
      </c>
      <c r="B77" s="3">
        <v>20436</v>
      </c>
      <c r="C77" s="3" t="s">
        <v>101</v>
      </c>
      <c r="D77" s="3" t="s">
        <v>102</v>
      </c>
      <c r="E77" s="6">
        <v>1</v>
      </c>
    </row>
    <row r="78" spans="1:5" ht="25.5">
      <c r="A78" s="3">
        <v>497</v>
      </c>
      <c r="B78" s="3">
        <v>20444</v>
      </c>
      <c r="C78" s="3" t="s">
        <v>103</v>
      </c>
      <c r="D78" s="3" t="s">
        <v>104</v>
      </c>
      <c r="E78" s="6">
        <v>1</v>
      </c>
    </row>
    <row r="79" spans="1:5" ht="25.5">
      <c r="A79" s="3">
        <v>623</v>
      </c>
      <c r="B79" s="3">
        <v>20570</v>
      </c>
      <c r="C79" s="3" t="s">
        <v>123</v>
      </c>
      <c r="D79" s="3" t="s">
        <v>124</v>
      </c>
      <c r="E79" s="6">
        <v>5</v>
      </c>
    </row>
    <row r="80" spans="1:5" ht="25.5">
      <c r="A80" s="3">
        <v>635</v>
      </c>
      <c r="B80" s="3">
        <v>20582</v>
      </c>
      <c r="C80" s="3" t="s">
        <v>129</v>
      </c>
      <c r="D80" s="3" t="s">
        <v>130</v>
      </c>
      <c r="E80" s="6">
        <v>2</v>
      </c>
    </row>
    <row r="81" spans="1:5" ht="38.25">
      <c r="A81" s="3">
        <v>638</v>
      </c>
      <c r="B81" s="3">
        <v>20585</v>
      </c>
      <c r="C81" s="3" t="s">
        <v>133</v>
      </c>
      <c r="D81" s="3" t="s">
        <v>134</v>
      </c>
      <c r="E81" s="6">
        <v>5</v>
      </c>
    </row>
    <row r="82" spans="1:5" ht="25.5">
      <c r="A82" s="3">
        <v>697</v>
      </c>
      <c r="B82" s="3">
        <v>20644</v>
      </c>
      <c r="C82" s="3" t="s">
        <v>147</v>
      </c>
      <c r="D82" s="3" t="s">
        <v>148</v>
      </c>
      <c r="E82" s="6">
        <v>1</v>
      </c>
    </row>
    <row r="83" spans="1:5" ht="25.5">
      <c r="A83" s="3">
        <v>703</v>
      </c>
      <c r="B83" s="3">
        <v>20650</v>
      </c>
      <c r="C83" s="3" t="s">
        <v>149</v>
      </c>
      <c r="D83" s="3" t="s">
        <v>150</v>
      </c>
      <c r="E83" s="6">
        <v>1</v>
      </c>
    </row>
    <row r="84" spans="1:5" ht="25.5">
      <c r="A84" s="3">
        <v>782</v>
      </c>
      <c r="B84" s="3">
        <v>20729</v>
      </c>
      <c r="C84" s="3" t="s">
        <v>163</v>
      </c>
      <c r="D84" s="3" t="s">
        <v>164</v>
      </c>
      <c r="E84" s="6">
        <v>5</v>
      </c>
    </row>
    <row r="85" spans="1:5" ht="25.5">
      <c r="A85" s="3">
        <v>877</v>
      </c>
      <c r="B85" s="3">
        <v>20803</v>
      </c>
      <c r="C85" s="3" t="s">
        <v>177</v>
      </c>
      <c r="D85" s="3" t="s">
        <v>178</v>
      </c>
      <c r="E85" s="6">
        <v>50</v>
      </c>
    </row>
    <row r="86" spans="1:5" ht="25.5">
      <c r="A86" s="3">
        <v>884</v>
      </c>
      <c r="B86" s="3">
        <v>20810</v>
      </c>
      <c r="C86" s="3" t="s">
        <v>179</v>
      </c>
      <c r="D86" s="3" t="s">
        <v>180</v>
      </c>
      <c r="E86" s="6">
        <v>2</v>
      </c>
    </row>
    <row r="87" spans="1:5" ht="38.25">
      <c r="A87" s="3">
        <v>910</v>
      </c>
      <c r="B87" s="3">
        <v>20836</v>
      </c>
      <c r="C87" s="3" t="s">
        <v>193</v>
      </c>
      <c r="D87" s="3" t="s">
        <v>194</v>
      </c>
      <c r="E87" s="6">
        <v>10</v>
      </c>
    </row>
    <row r="88" spans="1:5" ht="25.5">
      <c r="A88" s="3">
        <v>954</v>
      </c>
      <c r="B88" s="3">
        <v>20880</v>
      </c>
      <c r="C88" s="3" t="s">
        <v>203</v>
      </c>
      <c r="D88" s="3" t="s">
        <v>204</v>
      </c>
      <c r="E88" s="6">
        <v>10</v>
      </c>
    </row>
    <row r="89" spans="1:5" ht="38.25">
      <c r="A89" s="3">
        <v>1493</v>
      </c>
      <c r="B89" s="3">
        <v>21141</v>
      </c>
      <c r="C89" s="3" t="s">
        <v>219</v>
      </c>
      <c r="D89" s="3" t="s">
        <v>220</v>
      </c>
      <c r="E89" s="6">
        <v>5</v>
      </c>
    </row>
    <row r="90" spans="1:5" ht="38.25">
      <c r="A90" s="3">
        <v>1528</v>
      </c>
      <c r="B90" s="3">
        <v>21175</v>
      </c>
      <c r="C90" s="3" t="s">
        <v>235</v>
      </c>
      <c r="D90" s="3" t="s">
        <v>236</v>
      </c>
      <c r="E90" s="6">
        <v>4</v>
      </c>
    </row>
    <row r="91" spans="1:5" ht="38.25">
      <c r="A91" s="3">
        <v>1555</v>
      </c>
      <c r="B91" s="3">
        <v>21204</v>
      </c>
      <c r="C91" s="3" t="s">
        <v>243</v>
      </c>
      <c r="D91" s="3" t="s">
        <v>236</v>
      </c>
      <c r="E91" s="6">
        <v>4</v>
      </c>
    </row>
    <row r="92" spans="1:5" ht="38.25">
      <c r="A92" s="3">
        <v>1556</v>
      </c>
      <c r="B92" s="3">
        <v>21205</v>
      </c>
      <c r="C92" s="3" t="s">
        <v>244</v>
      </c>
      <c r="D92" s="3" t="s">
        <v>236</v>
      </c>
      <c r="E92" s="6">
        <v>4</v>
      </c>
    </row>
    <row r="93" spans="1:5" ht="38.25">
      <c r="A93" s="3">
        <v>1557</v>
      </c>
      <c r="B93" s="3">
        <v>21206</v>
      </c>
      <c r="C93" s="3" t="s">
        <v>245</v>
      </c>
      <c r="D93" s="3" t="s">
        <v>236</v>
      </c>
      <c r="E93" s="6">
        <v>4</v>
      </c>
    </row>
    <row r="94" spans="1:5" ht="12.75" customHeight="1">
      <c r="A94" s="47" t="s">
        <v>359</v>
      </c>
      <c r="B94" s="42"/>
      <c r="C94" s="42"/>
      <c r="D94" s="42"/>
      <c r="E94" s="42"/>
    </row>
    <row r="95" spans="1:5" ht="13.5" thickBot="1">
      <c r="A95" s="1" t="s">
        <v>266</v>
      </c>
      <c r="B95" s="3">
        <v>1062</v>
      </c>
      <c r="C95" s="1" t="s">
        <v>265</v>
      </c>
      <c r="D95" s="48" t="s">
        <v>284</v>
      </c>
      <c r="E95" s="42"/>
    </row>
    <row r="96" spans="1:5" ht="25.5" customHeight="1" thickBot="1">
      <c r="A96" s="41" t="s">
        <v>263</v>
      </c>
      <c r="B96" s="42"/>
      <c r="C96" s="42"/>
      <c r="D96" s="49" t="s">
        <v>283</v>
      </c>
      <c r="E96" s="50"/>
    </row>
    <row r="97" spans="1:5" ht="25.5">
      <c r="A97" s="1" t="s">
        <v>5</v>
      </c>
      <c r="B97" s="1" t="s">
        <v>6</v>
      </c>
      <c r="C97" s="1" t="s">
        <v>8</v>
      </c>
      <c r="D97" s="40" t="s">
        <v>9</v>
      </c>
      <c r="E97" s="40" t="s">
        <v>11</v>
      </c>
    </row>
    <row r="98" spans="1:5" ht="15">
      <c r="A98" s="3">
        <v>73</v>
      </c>
      <c r="B98" s="3">
        <v>20022</v>
      </c>
      <c r="C98" s="3" t="s">
        <v>19</v>
      </c>
      <c r="D98" s="3" t="s">
        <v>20</v>
      </c>
      <c r="E98" s="6">
        <v>5</v>
      </c>
    </row>
    <row r="99" spans="1:5" ht="38.25">
      <c r="A99" s="3">
        <v>111</v>
      </c>
      <c r="B99" s="3">
        <v>20060</v>
      </c>
      <c r="C99" s="3" t="s">
        <v>29</v>
      </c>
      <c r="D99" s="3" t="s">
        <v>30</v>
      </c>
      <c r="E99" s="6">
        <v>15</v>
      </c>
    </row>
    <row r="100" spans="1:5" ht="38.25">
      <c r="A100" s="3">
        <v>124</v>
      </c>
      <c r="B100" s="3">
        <v>20073</v>
      </c>
      <c r="C100" s="3" t="s">
        <v>33</v>
      </c>
      <c r="D100" s="3" t="s">
        <v>34</v>
      </c>
      <c r="E100" s="6">
        <v>12</v>
      </c>
    </row>
    <row r="101" spans="1:5" ht="38.25">
      <c r="A101" s="3">
        <v>145</v>
      </c>
      <c r="B101" s="3">
        <v>20094</v>
      </c>
      <c r="C101" s="3" t="s">
        <v>41</v>
      </c>
      <c r="D101" s="3" t="s">
        <v>42</v>
      </c>
      <c r="E101" s="6">
        <v>100</v>
      </c>
    </row>
    <row r="102" spans="1:5" ht="25.5">
      <c r="A102" s="3">
        <v>190</v>
      </c>
      <c r="B102" s="3">
        <v>20139</v>
      </c>
      <c r="C102" s="3" t="s">
        <v>53</v>
      </c>
      <c r="D102" s="3" t="s">
        <v>54</v>
      </c>
      <c r="E102" s="6">
        <v>2</v>
      </c>
    </row>
    <row r="103" spans="1:5" ht="15">
      <c r="A103" s="3">
        <v>198</v>
      </c>
      <c r="B103" s="3">
        <v>20147</v>
      </c>
      <c r="C103" s="3" t="s">
        <v>55</v>
      </c>
      <c r="D103" s="3" t="s">
        <v>56</v>
      </c>
      <c r="E103" s="6">
        <v>4</v>
      </c>
    </row>
    <row r="104" spans="1:5" ht="38.25">
      <c r="A104" s="3">
        <v>216</v>
      </c>
      <c r="B104" s="3">
        <v>20165</v>
      </c>
      <c r="C104" s="3" t="s">
        <v>59</v>
      </c>
      <c r="D104" s="3" t="s">
        <v>60</v>
      </c>
      <c r="E104" s="6">
        <v>5</v>
      </c>
    </row>
    <row r="105" spans="1:5" ht="25.5">
      <c r="A105" s="3">
        <v>219</v>
      </c>
      <c r="B105" s="3">
        <v>20168</v>
      </c>
      <c r="C105" s="3" t="s">
        <v>61</v>
      </c>
      <c r="D105" s="3" t="s">
        <v>62</v>
      </c>
      <c r="E105" s="6">
        <v>5</v>
      </c>
    </row>
    <row r="106" spans="1:5" ht="38.25">
      <c r="A106" s="3">
        <v>290</v>
      </c>
      <c r="B106" s="3">
        <v>20238</v>
      </c>
      <c r="C106" s="3" t="s">
        <v>79</v>
      </c>
      <c r="D106" s="3" t="s">
        <v>80</v>
      </c>
      <c r="E106" s="6">
        <v>11</v>
      </c>
    </row>
    <row r="107" spans="1:5" ht="38.25">
      <c r="A107" s="3">
        <v>471</v>
      </c>
      <c r="B107" s="3">
        <v>20418</v>
      </c>
      <c r="C107" s="3" t="s">
        <v>95</v>
      </c>
      <c r="D107" s="3" t="s">
        <v>96</v>
      </c>
      <c r="E107" s="6">
        <v>1</v>
      </c>
    </row>
    <row r="108" spans="1:5" ht="25.5">
      <c r="A108" s="3">
        <v>478</v>
      </c>
      <c r="B108" s="3">
        <v>20425</v>
      </c>
      <c r="C108" s="3" t="s">
        <v>97</v>
      </c>
      <c r="D108" s="3" t="s">
        <v>98</v>
      </c>
      <c r="E108" s="6">
        <v>1</v>
      </c>
    </row>
    <row r="109" spans="1:5" ht="25.5">
      <c r="A109" s="3">
        <v>498</v>
      </c>
      <c r="B109" s="3">
        <v>20445</v>
      </c>
      <c r="C109" s="3" t="s">
        <v>105</v>
      </c>
      <c r="D109" s="3" t="s">
        <v>106</v>
      </c>
      <c r="E109" s="6">
        <v>1</v>
      </c>
    </row>
    <row r="110" spans="1:5" ht="25.5">
      <c r="A110" s="3">
        <v>501</v>
      </c>
      <c r="B110" s="3">
        <v>20448</v>
      </c>
      <c r="C110" s="3" t="s">
        <v>107</v>
      </c>
      <c r="D110" s="3" t="s">
        <v>108</v>
      </c>
      <c r="E110" s="6">
        <v>1</v>
      </c>
    </row>
    <row r="111" spans="1:5" ht="25.5">
      <c r="A111" s="3">
        <v>550</v>
      </c>
      <c r="B111" s="3">
        <v>20497</v>
      </c>
      <c r="C111" s="3" t="s">
        <v>113</v>
      </c>
      <c r="D111" s="3" t="s">
        <v>114</v>
      </c>
      <c r="E111" s="6">
        <v>20</v>
      </c>
    </row>
    <row r="112" spans="1:5" ht="25.5">
      <c r="A112" s="3">
        <v>572</v>
      </c>
      <c r="B112" s="3">
        <v>20519</v>
      </c>
      <c r="C112" s="3" t="s">
        <v>117</v>
      </c>
      <c r="D112" s="3" t="s">
        <v>118</v>
      </c>
      <c r="E112" s="6">
        <v>1</v>
      </c>
    </row>
    <row r="113" spans="1:5" ht="25.5">
      <c r="A113" s="3">
        <v>575</v>
      </c>
      <c r="B113" s="3">
        <v>20522</v>
      </c>
      <c r="C113" s="3" t="s">
        <v>119</v>
      </c>
      <c r="D113" s="3" t="s">
        <v>120</v>
      </c>
      <c r="E113" s="6">
        <v>1</v>
      </c>
    </row>
    <row r="114" spans="1:5" ht="25.5">
      <c r="A114" s="3">
        <v>623</v>
      </c>
      <c r="B114" s="3">
        <v>20570</v>
      </c>
      <c r="C114" s="3" t="s">
        <v>123</v>
      </c>
      <c r="D114" s="3" t="s">
        <v>124</v>
      </c>
      <c r="E114" s="6">
        <v>3</v>
      </c>
    </row>
    <row r="115" spans="1:5" ht="38.25">
      <c r="A115" s="3">
        <v>638</v>
      </c>
      <c r="B115" s="3">
        <v>20585</v>
      </c>
      <c r="C115" s="3" t="s">
        <v>133</v>
      </c>
      <c r="D115" s="3" t="s">
        <v>134</v>
      </c>
      <c r="E115" s="6">
        <v>4</v>
      </c>
    </row>
    <row r="116" spans="1:5" ht="25.5">
      <c r="A116" s="3">
        <v>643</v>
      </c>
      <c r="B116" s="3">
        <v>20590</v>
      </c>
      <c r="C116" s="3" t="s">
        <v>137</v>
      </c>
      <c r="D116" s="3" t="s">
        <v>138</v>
      </c>
      <c r="E116" s="6">
        <v>15</v>
      </c>
    </row>
    <row r="117" spans="1:5" ht="25.5">
      <c r="A117" s="3">
        <v>763</v>
      </c>
      <c r="B117" s="3">
        <v>20710</v>
      </c>
      <c r="C117" s="3" t="s">
        <v>161</v>
      </c>
      <c r="D117" s="3" t="s">
        <v>162</v>
      </c>
      <c r="E117" s="6">
        <v>2</v>
      </c>
    </row>
    <row r="118" spans="1:5" ht="76.5">
      <c r="A118" s="3">
        <v>809</v>
      </c>
      <c r="B118" s="3">
        <v>20756</v>
      </c>
      <c r="C118" s="3" t="s">
        <v>165</v>
      </c>
      <c r="D118" s="3" t="s">
        <v>166</v>
      </c>
      <c r="E118" s="6">
        <v>50</v>
      </c>
    </row>
    <row r="119" spans="1:5" ht="38.25">
      <c r="A119" s="3">
        <v>810</v>
      </c>
      <c r="B119" s="3">
        <v>20757</v>
      </c>
      <c r="C119" s="3" t="s">
        <v>167</v>
      </c>
      <c r="D119" s="3" t="s">
        <v>168</v>
      </c>
      <c r="E119" s="6">
        <v>5</v>
      </c>
    </row>
    <row r="120" spans="1:5" ht="25.5">
      <c r="A120" s="3">
        <v>848</v>
      </c>
      <c r="B120" s="3">
        <v>20781</v>
      </c>
      <c r="C120" s="3" t="s">
        <v>175</v>
      </c>
      <c r="D120" s="3" t="s">
        <v>176</v>
      </c>
      <c r="E120" s="6">
        <v>1</v>
      </c>
    </row>
    <row r="121" spans="1:5" ht="25.5">
      <c r="A121" s="3">
        <v>877</v>
      </c>
      <c r="B121" s="3">
        <v>20803</v>
      </c>
      <c r="C121" s="3" t="s">
        <v>177</v>
      </c>
      <c r="D121" s="3" t="s">
        <v>178</v>
      </c>
      <c r="E121" s="6">
        <v>10</v>
      </c>
    </row>
    <row r="122" spans="1:5" ht="25.5">
      <c r="A122" s="3">
        <v>884</v>
      </c>
      <c r="B122" s="3">
        <v>20810</v>
      </c>
      <c r="C122" s="3" t="s">
        <v>179</v>
      </c>
      <c r="D122" s="3" t="s">
        <v>180</v>
      </c>
      <c r="E122" s="6">
        <v>5</v>
      </c>
    </row>
    <row r="123" spans="1:5" ht="25.5">
      <c r="A123" s="3">
        <v>903</v>
      </c>
      <c r="B123" s="3">
        <v>20829</v>
      </c>
      <c r="C123" s="3" t="s">
        <v>187</v>
      </c>
      <c r="D123" s="3" t="s">
        <v>188</v>
      </c>
      <c r="E123" s="6">
        <v>10</v>
      </c>
    </row>
    <row r="124" spans="1:5" ht="25.5">
      <c r="A124" s="3">
        <v>964</v>
      </c>
      <c r="B124" s="3">
        <v>20890</v>
      </c>
      <c r="C124" s="3" t="s">
        <v>205</v>
      </c>
      <c r="D124" s="3" t="s">
        <v>206</v>
      </c>
      <c r="E124" s="6">
        <v>20</v>
      </c>
    </row>
    <row r="125" spans="1:5" ht="25.5">
      <c r="A125" s="3">
        <v>1025</v>
      </c>
      <c r="B125" s="3">
        <v>20951</v>
      </c>
      <c r="C125" s="3" t="s">
        <v>213</v>
      </c>
      <c r="D125" s="3" t="s">
        <v>214</v>
      </c>
      <c r="E125" s="6">
        <v>2</v>
      </c>
    </row>
    <row r="126" spans="1:5" ht="25.5">
      <c r="A126" s="3">
        <v>1027</v>
      </c>
      <c r="B126" s="3">
        <v>20953</v>
      </c>
      <c r="C126" s="3" t="s">
        <v>215</v>
      </c>
      <c r="D126" s="3" t="s">
        <v>216</v>
      </c>
      <c r="E126" s="6">
        <v>2</v>
      </c>
    </row>
    <row r="127" spans="1:5" ht="38.25">
      <c r="A127" s="3">
        <v>1495</v>
      </c>
      <c r="B127" s="3">
        <v>21143</v>
      </c>
      <c r="C127" s="3" t="s">
        <v>221</v>
      </c>
      <c r="D127" s="3" t="s">
        <v>222</v>
      </c>
      <c r="E127" s="6">
        <v>2</v>
      </c>
    </row>
    <row r="128" spans="1:5" ht="25.5">
      <c r="A128" s="3">
        <v>1506</v>
      </c>
      <c r="B128" s="3">
        <v>21154</v>
      </c>
      <c r="C128" s="3" t="s">
        <v>227</v>
      </c>
      <c r="D128" s="3" t="s">
        <v>228</v>
      </c>
      <c r="E128" s="6">
        <v>3</v>
      </c>
    </row>
    <row r="129" spans="1:5" ht="25.5">
      <c r="A129" s="3">
        <v>1508</v>
      </c>
      <c r="B129" s="3">
        <v>21156</v>
      </c>
      <c r="C129" s="3" t="s">
        <v>229</v>
      </c>
      <c r="D129" s="3" t="s">
        <v>230</v>
      </c>
      <c r="E129" s="6">
        <v>10</v>
      </c>
    </row>
    <row r="130" spans="1:5" ht="12.75" customHeight="1">
      <c r="A130" s="47" t="s">
        <v>359</v>
      </c>
      <c r="B130" s="42"/>
      <c r="C130" s="42"/>
      <c r="D130" s="42"/>
      <c r="E130" s="42"/>
    </row>
    <row r="131" spans="1:5" ht="13.5" thickBot="1">
      <c r="A131" s="1" t="s">
        <v>266</v>
      </c>
      <c r="B131" s="3">
        <v>1063</v>
      </c>
      <c r="C131" s="1" t="s">
        <v>265</v>
      </c>
      <c r="D131" s="48" t="s">
        <v>282</v>
      </c>
      <c r="E131" s="42"/>
    </row>
    <row r="132" spans="1:5" ht="26.25" customHeight="1" thickBot="1">
      <c r="A132" s="41" t="s">
        <v>263</v>
      </c>
      <c r="B132" s="42"/>
      <c r="C132" s="42"/>
      <c r="D132" s="49" t="s">
        <v>281</v>
      </c>
      <c r="E132" s="50"/>
    </row>
    <row r="133" spans="1:5" ht="25.5">
      <c r="A133" s="1" t="s">
        <v>5</v>
      </c>
      <c r="B133" s="1" t="s">
        <v>6</v>
      </c>
      <c r="C133" s="1" t="s">
        <v>8</v>
      </c>
      <c r="D133" s="40" t="s">
        <v>9</v>
      </c>
      <c r="E133" s="40" t="s">
        <v>11</v>
      </c>
    </row>
    <row r="134" spans="1:5" ht="38.25">
      <c r="A134" s="3">
        <v>290</v>
      </c>
      <c r="B134" s="3">
        <v>20238</v>
      </c>
      <c r="C134" s="3" t="s">
        <v>79</v>
      </c>
      <c r="D134" s="3" t="s">
        <v>80</v>
      </c>
      <c r="E134" s="6">
        <v>2</v>
      </c>
    </row>
    <row r="135" spans="1:5" ht="25.5">
      <c r="A135" s="3">
        <v>550</v>
      </c>
      <c r="B135" s="3">
        <v>20497</v>
      </c>
      <c r="C135" s="3" t="s">
        <v>113</v>
      </c>
      <c r="D135" s="3" t="s">
        <v>114</v>
      </c>
      <c r="E135" s="6">
        <v>2</v>
      </c>
    </row>
    <row r="136" spans="1:5" ht="12.75" customHeight="1">
      <c r="A136" s="47" t="s">
        <v>359</v>
      </c>
      <c r="B136" s="42"/>
      <c r="C136" s="42"/>
      <c r="D136" s="42"/>
      <c r="E136" s="42"/>
    </row>
    <row r="137" spans="1:5" ht="13.5" thickBot="1">
      <c r="A137" s="1" t="s">
        <v>266</v>
      </c>
      <c r="B137" s="3">
        <v>1064</v>
      </c>
      <c r="C137" s="1" t="s">
        <v>265</v>
      </c>
      <c r="D137" s="48" t="s">
        <v>274</v>
      </c>
      <c r="E137" s="42"/>
    </row>
    <row r="138" spans="1:5" ht="30.75" customHeight="1" thickBot="1">
      <c r="A138" s="41" t="s">
        <v>263</v>
      </c>
      <c r="B138" s="42"/>
      <c r="C138" s="42"/>
      <c r="D138" s="49" t="s">
        <v>273</v>
      </c>
      <c r="E138" s="50"/>
    </row>
    <row r="139" spans="1:5" ht="25.5">
      <c r="A139" s="1" t="s">
        <v>5</v>
      </c>
      <c r="B139" s="1" t="s">
        <v>6</v>
      </c>
      <c r="C139" s="1" t="s">
        <v>8</v>
      </c>
      <c r="D139" s="40" t="s">
        <v>9</v>
      </c>
      <c r="E139" s="40" t="s">
        <v>11</v>
      </c>
    </row>
    <row r="140" spans="1:5" ht="15">
      <c r="A140" s="3">
        <v>73</v>
      </c>
      <c r="B140" s="3">
        <v>20022</v>
      </c>
      <c r="C140" s="3" t="s">
        <v>19</v>
      </c>
      <c r="D140" s="3" t="s">
        <v>20</v>
      </c>
      <c r="E140" s="6">
        <v>3</v>
      </c>
    </row>
    <row r="141" spans="1:5" ht="38.25">
      <c r="A141" s="3">
        <v>176</v>
      </c>
      <c r="B141" s="3">
        <v>20125</v>
      </c>
      <c r="C141" s="3" t="s">
        <v>45</v>
      </c>
      <c r="D141" s="3" t="s">
        <v>46</v>
      </c>
      <c r="E141" s="6">
        <v>5</v>
      </c>
    </row>
    <row r="142" spans="1:5" ht="38.25">
      <c r="A142" s="3">
        <v>178</v>
      </c>
      <c r="B142" s="3">
        <v>20127</v>
      </c>
      <c r="C142" s="3" t="s">
        <v>47</v>
      </c>
      <c r="D142" s="3" t="s">
        <v>48</v>
      </c>
      <c r="E142" s="6">
        <v>5</v>
      </c>
    </row>
    <row r="143" spans="1:5" ht="25.5">
      <c r="A143" s="3">
        <v>219</v>
      </c>
      <c r="B143" s="3">
        <v>20168</v>
      </c>
      <c r="C143" s="3" t="s">
        <v>61</v>
      </c>
      <c r="D143" s="3" t="s">
        <v>62</v>
      </c>
      <c r="E143" s="6">
        <v>5</v>
      </c>
    </row>
    <row r="144" spans="1:5" ht="38.25">
      <c r="A144" s="3">
        <v>228</v>
      </c>
      <c r="B144" s="3">
        <v>20177</v>
      </c>
      <c r="C144" s="3" t="s">
        <v>69</v>
      </c>
      <c r="D144" s="3" t="s">
        <v>70</v>
      </c>
      <c r="E144" s="6">
        <v>5</v>
      </c>
    </row>
    <row r="145" spans="1:5" ht="25.5">
      <c r="A145" s="3">
        <v>231</v>
      </c>
      <c r="B145" s="3">
        <v>20180</v>
      </c>
      <c r="C145" s="3" t="s">
        <v>71</v>
      </c>
      <c r="D145" s="3" t="s">
        <v>72</v>
      </c>
      <c r="E145" s="6">
        <v>1</v>
      </c>
    </row>
    <row r="146" spans="1:5" ht="25.5">
      <c r="A146" s="3">
        <v>264</v>
      </c>
      <c r="B146" s="3">
        <v>20213</v>
      </c>
      <c r="C146" s="3" t="s">
        <v>73</v>
      </c>
      <c r="D146" s="3" t="s">
        <v>74</v>
      </c>
      <c r="E146" s="6">
        <v>10</v>
      </c>
    </row>
    <row r="147" spans="1:5" ht="25.5">
      <c r="A147" s="3">
        <v>411</v>
      </c>
      <c r="B147" s="3">
        <v>20358</v>
      </c>
      <c r="C147" s="3" t="s">
        <v>87</v>
      </c>
      <c r="D147" s="3" t="s">
        <v>88</v>
      </c>
      <c r="E147" s="6">
        <v>10</v>
      </c>
    </row>
    <row r="148" spans="1:5" ht="38.25">
      <c r="A148" s="3">
        <v>421</v>
      </c>
      <c r="B148" s="3">
        <v>20368</v>
      </c>
      <c r="C148" s="3" t="s">
        <v>89</v>
      </c>
      <c r="D148" s="3" t="s">
        <v>90</v>
      </c>
      <c r="E148" s="6">
        <v>10</v>
      </c>
    </row>
    <row r="149" spans="1:5" ht="25.5">
      <c r="A149" s="3">
        <v>550</v>
      </c>
      <c r="B149" s="3">
        <v>20497</v>
      </c>
      <c r="C149" s="3" t="s">
        <v>113</v>
      </c>
      <c r="D149" s="3" t="s">
        <v>114</v>
      </c>
      <c r="E149" s="6">
        <v>5</v>
      </c>
    </row>
    <row r="150" spans="1:5" ht="25.5">
      <c r="A150" s="3">
        <v>623</v>
      </c>
      <c r="B150" s="3">
        <v>20570</v>
      </c>
      <c r="C150" s="3" t="s">
        <v>123</v>
      </c>
      <c r="D150" s="3" t="s">
        <v>124</v>
      </c>
      <c r="E150" s="6">
        <v>5</v>
      </c>
    </row>
    <row r="151" spans="1:5" ht="25.5">
      <c r="A151" s="3">
        <v>628</v>
      </c>
      <c r="B151" s="3">
        <v>20575</v>
      </c>
      <c r="C151" s="3" t="s">
        <v>127</v>
      </c>
      <c r="D151" s="3" t="s">
        <v>128</v>
      </c>
      <c r="E151" s="6">
        <v>10</v>
      </c>
    </row>
    <row r="152" spans="1:5" ht="25.5">
      <c r="A152" s="3">
        <v>635</v>
      </c>
      <c r="B152" s="3">
        <v>20582</v>
      </c>
      <c r="C152" s="3" t="s">
        <v>129</v>
      </c>
      <c r="D152" s="3" t="s">
        <v>130</v>
      </c>
      <c r="E152" s="6">
        <v>1</v>
      </c>
    </row>
    <row r="153" spans="1:5" ht="38.25">
      <c r="A153" s="3">
        <v>638</v>
      </c>
      <c r="B153" s="3">
        <v>20585</v>
      </c>
      <c r="C153" s="3" t="s">
        <v>133</v>
      </c>
      <c r="D153" s="3" t="s">
        <v>134</v>
      </c>
      <c r="E153" s="6">
        <v>10</v>
      </c>
    </row>
    <row r="154" spans="1:5" ht="15">
      <c r="A154" s="3">
        <v>711</v>
      </c>
      <c r="B154" s="3">
        <v>20658</v>
      </c>
      <c r="C154" s="3" t="s">
        <v>153</v>
      </c>
      <c r="D154" s="3" t="s">
        <v>154</v>
      </c>
      <c r="E154" s="6">
        <v>5</v>
      </c>
    </row>
    <row r="155" spans="1:5" ht="25.5">
      <c r="A155" s="3">
        <v>884</v>
      </c>
      <c r="B155" s="3">
        <v>20810</v>
      </c>
      <c r="C155" s="3" t="s">
        <v>179</v>
      </c>
      <c r="D155" s="3" t="s">
        <v>180</v>
      </c>
      <c r="E155" s="6">
        <v>5</v>
      </c>
    </row>
    <row r="156" spans="1:5" ht="25.5">
      <c r="A156" s="3">
        <v>900</v>
      </c>
      <c r="B156" s="3">
        <v>20826</v>
      </c>
      <c r="C156" s="3" t="s">
        <v>185</v>
      </c>
      <c r="D156" s="3" t="s">
        <v>186</v>
      </c>
      <c r="E156" s="6">
        <v>5</v>
      </c>
    </row>
    <row r="157" spans="1:5" ht="38.25">
      <c r="A157" s="3">
        <v>910</v>
      </c>
      <c r="B157" s="3">
        <v>20836</v>
      </c>
      <c r="C157" s="3" t="s">
        <v>193</v>
      </c>
      <c r="D157" s="3" t="s">
        <v>194</v>
      </c>
      <c r="E157" s="6">
        <v>5</v>
      </c>
    </row>
    <row r="158" spans="1:5" ht="25.5">
      <c r="A158" s="3">
        <v>954</v>
      </c>
      <c r="B158" s="3">
        <v>20880</v>
      </c>
      <c r="C158" s="3" t="s">
        <v>203</v>
      </c>
      <c r="D158" s="3" t="s">
        <v>204</v>
      </c>
      <c r="E158" s="6">
        <v>5</v>
      </c>
    </row>
    <row r="159" spans="1:5" ht="25.5">
      <c r="A159" s="3">
        <v>1499</v>
      </c>
      <c r="B159" s="3">
        <v>21147</v>
      </c>
      <c r="C159" s="3" t="s">
        <v>223</v>
      </c>
      <c r="D159" s="3" t="s">
        <v>224</v>
      </c>
      <c r="E159" s="6">
        <v>10</v>
      </c>
    </row>
    <row r="160" spans="1:5" ht="25.5">
      <c r="A160" s="3">
        <v>1508</v>
      </c>
      <c r="B160" s="3">
        <v>21156</v>
      </c>
      <c r="C160" s="3" t="s">
        <v>229</v>
      </c>
      <c r="D160" s="3" t="s">
        <v>230</v>
      </c>
      <c r="E160" s="6">
        <v>5</v>
      </c>
    </row>
    <row r="161" spans="1:5" ht="38.25">
      <c r="A161" s="3">
        <v>1528</v>
      </c>
      <c r="B161" s="3">
        <v>21175</v>
      </c>
      <c r="C161" s="3" t="s">
        <v>235</v>
      </c>
      <c r="D161" s="3" t="s">
        <v>236</v>
      </c>
      <c r="E161" s="6">
        <v>5</v>
      </c>
    </row>
    <row r="162" spans="1:5" ht="38.25">
      <c r="A162" s="3">
        <v>1556</v>
      </c>
      <c r="B162" s="3">
        <v>21205</v>
      </c>
      <c r="C162" s="3" t="s">
        <v>244</v>
      </c>
      <c r="D162" s="3" t="s">
        <v>236</v>
      </c>
      <c r="E162" s="6">
        <v>5</v>
      </c>
    </row>
    <row r="163" spans="1:5" ht="38.25">
      <c r="A163" s="3">
        <v>1557</v>
      </c>
      <c r="B163" s="3">
        <v>21206</v>
      </c>
      <c r="C163" s="3" t="s">
        <v>245</v>
      </c>
      <c r="D163" s="3" t="s">
        <v>236</v>
      </c>
      <c r="E163" s="6">
        <v>5</v>
      </c>
    </row>
    <row r="164" spans="1:5" ht="25.5">
      <c r="A164" s="3">
        <v>1699</v>
      </c>
      <c r="B164" s="3">
        <v>21335</v>
      </c>
      <c r="C164" s="3" t="s">
        <v>252</v>
      </c>
      <c r="D164" s="3" t="s">
        <v>253</v>
      </c>
      <c r="E164" s="6">
        <v>1</v>
      </c>
    </row>
    <row r="165" spans="1:5" ht="12.75" customHeight="1">
      <c r="A165" s="47" t="s">
        <v>359</v>
      </c>
      <c r="B165" s="42"/>
      <c r="C165" s="42"/>
      <c r="D165" s="42"/>
      <c r="E165" s="42"/>
    </row>
    <row r="166" spans="1:5" ht="13.5" thickBot="1">
      <c r="A166" s="1" t="s">
        <v>266</v>
      </c>
      <c r="B166" s="3">
        <v>1065</v>
      </c>
      <c r="C166" s="1" t="s">
        <v>265</v>
      </c>
      <c r="D166" s="48" t="s">
        <v>274</v>
      </c>
      <c r="E166" s="42"/>
    </row>
    <row r="167" spans="1:5" ht="29.25" customHeight="1" thickBot="1">
      <c r="A167" s="41" t="s">
        <v>263</v>
      </c>
      <c r="B167" s="42"/>
      <c r="C167" s="42"/>
      <c r="D167" s="49" t="s">
        <v>273</v>
      </c>
      <c r="E167" s="50"/>
    </row>
    <row r="168" spans="1:5" ht="25.5">
      <c r="A168" s="1" t="s">
        <v>5</v>
      </c>
      <c r="B168" s="1" t="s">
        <v>6</v>
      </c>
      <c r="C168" s="1" t="s">
        <v>8</v>
      </c>
      <c r="D168" s="40" t="s">
        <v>9</v>
      </c>
      <c r="E168" s="40" t="s">
        <v>11</v>
      </c>
    </row>
    <row r="169" spans="1:5" ht="38.25">
      <c r="A169" s="3">
        <v>112</v>
      </c>
      <c r="B169" s="3">
        <v>20061</v>
      </c>
      <c r="C169" s="3" t="s">
        <v>31</v>
      </c>
      <c r="D169" s="3" t="s">
        <v>32</v>
      </c>
      <c r="E169" s="6">
        <v>10</v>
      </c>
    </row>
    <row r="170" spans="1:5" ht="38.25">
      <c r="A170" s="3">
        <v>228</v>
      </c>
      <c r="B170" s="3">
        <v>20177</v>
      </c>
      <c r="C170" s="3" t="s">
        <v>69</v>
      </c>
      <c r="D170" s="3" t="s">
        <v>70</v>
      </c>
      <c r="E170" s="6">
        <v>2</v>
      </c>
    </row>
    <row r="171" spans="1:5" ht="25.5">
      <c r="A171" s="3">
        <v>515</v>
      </c>
      <c r="B171" s="3">
        <v>20462</v>
      </c>
      <c r="C171" s="3" t="s">
        <v>109</v>
      </c>
      <c r="D171" s="3" t="s">
        <v>110</v>
      </c>
      <c r="E171" s="6">
        <v>107</v>
      </c>
    </row>
    <row r="172" spans="1:5" ht="38.25">
      <c r="A172" s="3">
        <v>638</v>
      </c>
      <c r="B172" s="3">
        <v>20585</v>
      </c>
      <c r="C172" s="3" t="s">
        <v>133</v>
      </c>
      <c r="D172" s="3" t="s">
        <v>134</v>
      </c>
      <c r="E172" s="6">
        <v>1</v>
      </c>
    </row>
    <row r="173" spans="1:5" ht="25.5">
      <c r="A173" s="3">
        <v>782</v>
      </c>
      <c r="B173" s="3">
        <v>20729</v>
      </c>
      <c r="C173" s="3" t="s">
        <v>163</v>
      </c>
      <c r="D173" s="3" t="s">
        <v>164</v>
      </c>
      <c r="E173" s="6">
        <v>1</v>
      </c>
    </row>
    <row r="174" spans="1:5" ht="25.5">
      <c r="A174" s="3">
        <v>900</v>
      </c>
      <c r="B174" s="3">
        <v>20826</v>
      </c>
      <c r="C174" s="3" t="s">
        <v>185</v>
      </c>
      <c r="D174" s="3" t="s">
        <v>186</v>
      </c>
      <c r="E174" s="6">
        <v>2</v>
      </c>
    </row>
    <row r="175" spans="1:5" ht="25.5">
      <c r="A175" s="3">
        <v>1027</v>
      </c>
      <c r="B175" s="3">
        <v>20953</v>
      </c>
      <c r="C175" s="3" t="s">
        <v>215</v>
      </c>
      <c r="D175" s="3" t="s">
        <v>216</v>
      </c>
      <c r="E175" s="6">
        <v>2</v>
      </c>
    </row>
    <row r="176" spans="1:5" ht="38.25">
      <c r="A176" s="3">
        <v>1495</v>
      </c>
      <c r="B176" s="3">
        <v>21143</v>
      </c>
      <c r="C176" s="3" t="s">
        <v>221</v>
      </c>
      <c r="D176" s="3" t="s">
        <v>222</v>
      </c>
      <c r="E176" s="6">
        <v>2</v>
      </c>
    </row>
    <row r="177" spans="1:5" ht="12.75" customHeight="1">
      <c r="A177" s="47" t="s">
        <v>359</v>
      </c>
      <c r="B177" s="42"/>
      <c r="C177" s="42"/>
      <c r="D177" s="42"/>
      <c r="E177" s="42"/>
    </row>
    <row r="178" spans="1:5" ht="13.5" thickBot="1">
      <c r="A178" s="1" t="s">
        <v>266</v>
      </c>
      <c r="B178" s="3">
        <v>1068</v>
      </c>
      <c r="C178" s="1" t="s">
        <v>265</v>
      </c>
      <c r="D178" s="48" t="s">
        <v>280</v>
      </c>
      <c r="E178" s="42"/>
    </row>
    <row r="179" spans="1:5" ht="27.75" customHeight="1" thickBot="1">
      <c r="A179" s="41" t="s">
        <v>263</v>
      </c>
      <c r="B179" s="42"/>
      <c r="C179" s="42"/>
      <c r="D179" s="49" t="s">
        <v>279</v>
      </c>
      <c r="E179" s="50"/>
    </row>
    <row r="180" spans="1:5" ht="25.5">
      <c r="A180" s="1" t="s">
        <v>5</v>
      </c>
      <c r="B180" s="1" t="s">
        <v>6</v>
      </c>
      <c r="C180" s="1" t="s">
        <v>8</v>
      </c>
      <c r="D180" s="40" t="s">
        <v>9</v>
      </c>
      <c r="E180" s="40" t="s">
        <v>11</v>
      </c>
    </row>
    <row r="181" spans="1:5" ht="15">
      <c r="A181" s="3">
        <v>73</v>
      </c>
      <c r="B181" s="3">
        <v>20022</v>
      </c>
      <c r="C181" s="3" t="s">
        <v>19</v>
      </c>
      <c r="D181" s="3" t="s">
        <v>20</v>
      </c>
      <c r="E181" s="6">
        <v>10</v>
      </c>
    </row>
    <row r="182" spans="1:5" ht="38.25">
      <c r="A182" s="3">
        <v>106</v>
      </c>
      <c r="B182" s="3">
        <v>20055</v>
      </c>
      <c r="C182" s="3" t="s">
        <v>23</v>
      </c>
      <c r="D182" s="3" t="s">
        <v>24</v>
      </c>
      <c r="E182" s="6">
        <v>81</v>
      </c>
    </row>
    <row r="183" spans="1:5" ht="38.25">
      <c r="A183" s="3">
        <v>130</v>
      </c>
      <c r="B183" s="3">
        <v>20079</v>
      </c>
      <c r="C183" s="3" t="s">
        <v>37</v>
      </c>
      <c r="D183" s="3" t="s">
        <v>38</v>
      </c>
      <c r="E183" s="6">
        <v>10</v>
      </c>
    </row>
    <row r="184" spans="1:5" ht="25.5">
      <c r="A184" s="3">
        <v>264</v>
      </c>
      <c r="B184" s="3">
        <v>20213</v>
      </c>
      <c r="C184" s="3" t="s">
        <v>73</v>
      </c>
      <c r="D184" s="3" t="s">
        <v>74</v>
      </c>
      <c r="E184" s="6">
        <v>6</v>
      </c>
    </row>
    <row r="185" spans="1:5" ht="25.5">
      <c r="A185" s="3">
        <v>275</v>
      </c>
      <c r="B185" s="3">
        <v>20224</v>
      </c>
      <c r="C185" s="3" t="s">
        <v>77</v>
      </c>
      <c r="D185" s="3" t="s">
        <v>78</v>
      </c>
      <c r="E185" s="6">
        <v>2</v>
      </c>
    </row>
    <row r="186" spans="1:5" ht="25.5">
      <c r="A186" s="3">
        <v>411</v>
      </c>
      <c r="B186" s="3">
        <v>20358</v>
      </c>
      <c r="C186" s="3" t="s">
        <v>87</v>
      </c>
      <c r="D186" s="3" t="s">
        <v>88</v>
      </c>
      <c r="E186" s="6">
        <v>20</v>
      </c>
    </row>
    <row r="187" spans="1:5" ht="25.5">
      <c r="A187" s="3">
        <v>641</v>
      </c>
      <c r="B187" s="3">
        <v>20588</v>
      </c>
      <c r="C187" s="3" t="s">
        <v>135</v>
      </c>
      <c r="D187" s="3" t="s">
        <v>136</v>
      </c>
      <c r="E187" s="6">
        <v>20</v>
      </c>
    </row>
    <row r="188" spans="1:5" ht="15">
      <c r="A188" s="3">
        <v>660</v>
      </c>
      <c r="B188" s="3">
        <v>20607</v>
      </c>
      <c r="C188" s="3" t="s">
        <v>139</v>
      </c>
      <c r="D188" s="3" t="s">
        <v>140</v>
      </c>
      <c r="E188" s="6">
        <v>5</v>
      </c>
    </row>
    <row r="189" spans="1:5" ht="38.25">
      <c r="A189" s="3">
        <v>676</v>
      </c>
      <c r="B189" s="3">
        <v>20623</v>
      </c>
      <c r="C189" s="3" t="s">
        <v>141</v>
      </c>
      <c r="D189" s="3" t="s">
        <v>142</v>
      </c>
      <c r="E189" s="6">
        <v>6</v>
      </c>
    </row>
    <row r="190" spans="1:5" ht="25.5">
      <c r="A190" s="3">
        <v>714</v>
      </c>
      <c r="B190" s="3">
        <v>20661</v>
      </c>
      <c r="C190" s="3" t="s">
        <v>155</v>
      </c>
      <c r="D190" s="3" t="s">
        <v>156</v>
      </c>
      <c r="E190" s="6">
        <v>2</v>
      </c>
    </row>
    <row r="191" spans="1:5" ht="76.5">
      <c r="A191" s="3">
        <v>809</v>
      </c>
      <c r="B191" s="3">
        <v>20756</v>
      </c>
      <c r="C191" s="3" t="s">
        <v>165</v>
      </c>
      <c r="D191" s="3" t="s">
        <v>166</v>
      </c>
      <c r="E191" s="6">
        <v>50</v>
      </c>
    </row>
    <row r="192" spans="1:5" ht="38.25">
      <c r="A192" s="3">
        <v>810</v>
      </c>
      <c r="B192" s="3">
        <v>20757</v>
      </c>
      <c r="C192" s="3" t="s">
        <v>167</v>
      </c>
      <c r="D192" s="3" t="s">
        <v>168</v>
      </c>
      <c r="E192" s="6">
        <v>3</v>
      </c>
    </row>
    <row r="193" spans="1:5" ht="38.25">
      <c r="A193" s="3">
        <v>910</v>
      </c>
      <c r="B193" s="3">
        <v>20836</v>
      </c>
      <c r="C193" s="3" t="s">
        <v>193</v>
      </c>
      <c r="D193" s="3" t="s">
        <v>194</v>
      </c>
      <c r="E193" s="6">
        <v>10</v>
      </c>
    </row>
    <row r="194" spans="1:5" ht="25.5">
      <c r="A194" s="3">
        <v>1499</v>
      </c>
      <c r="B194" s="3">
        <v>21147</v>
      </c>
      <c r="C194" s="3" t="s">
        <v>223</v>
      </c>
      <c r="D194" s="3" t="s">
        <v>224</v>
      </c>
      <c r="E194" s="6">
        <v>10</v>
      </c>
    </row>
    <row r="195" spans="1:5" ht="25.5">
      <c r="A195" s="3">
        <v>1504</v>
      </c>
      <c r="B195" s="3">
        <v>21152</v>
      </c>
      <c r="C195" s="3" t="s">
        <v>225</v>
      </c>
      <c r="D195" s="3" t="s">
        <v>226</v>
      </c>
      <c r="E195" s="6">
        <v>4</v>
      </c>
    </row>
    <row r="196" spans="1:5" ht="25.5">
      <c r="A196" s="3">
        <v>1509</v>
      </c>
      <c r="B196" s="3">
        <v>21157</v>
      </c>
      <c r="C196" s="3" t="s">
        <v>231</v>
      </c>
      <c r="D196" s="3" t="s">
        <v>232</v>
      </c>
      <c r="E196" s="6">
        <v>10</v>
      </c>
    </row>
    <row r="197" spans="1:5" ht="38.25">
      <c r="A197" s="3">
        <v>1614</v>
      </c>
      <c r="B197" s="3">
        <v>21251</v>
      </c>
      <c r="C197" s="3" t="s">
        <v>246</v>
      </c>
      <c r="D197" s="3" t="s">
        <v>247</v>
      </c>
      <c r="E197" s="6">
        <v>1</v>
      </c>
    </row>
    <row r="198" spans="1:5" ht="12.75" customHeight="1">
      <c r="A198" s="47" t="s">
        <v>359</v>
      </c>
      <c r="B198" s="42"/>
      <c r="C198" s="42"/>
      <c r="D198" s="42"/>
      <c r="E198" s="42"/>
    </row>
    <row r="199" spans="1:5" ht="13.5" thickBot="1">
      <c r="A199" s="1" t="s">
        <v>266</v>
      </c>
      <c r="B199" s="3">
        <v>1070</v>
      </c>
      <c r="C199" s="1" t="s">
        <v>265</v>
      </c>
      <c r="D199" s="48" t="s">
        <v>278</v>
      </c>
      <c r="E199" s="42"/>
    </row>
    <row r="200" spans="1:5" ht="28.5" customHeight="1" thickBot="1">
      <c r="A200" s="41" t="s">
        <v>263</v>
      </c>
      <c r="B200" s="42"/>
      <c r="C200" s="42"/>
      <c r="D200" s="49" t="s">
        <v>277</v>
      </c>
      <c r="E200" s="50"/>
    </row>
    <row r="201" spans="1:5" ht="25.5">
      <c r="A201" s="1" t="s">
        <v>5</v>
      </c>
      <c r="B201" s="1" t="s">
        <v>6</v>
      </c>
      <c r="C201" s="1" t="s">
        <v>8</v>
      </c>
      <c r="D201" s="40" t="s">
        <v>9</v>
      </c>
      <c r="E201" s="40" t="s">
        <v>11</v>
      </c>
    </row>
    <row r="202" spans="1:5" ht="38.25">
      <c r="A202" s="3">
        <v>816</v>
      </c>
      <c r="B202" s="3">
        <v>20761</v>
      </c>
      <c r="C202" s="3" t="s">
        <v>171</v>
      </c>
      <c r="D202" s="3" t="s">
        <v>172</v>
      </c>
      <c r="E202" s="6">
        <v>8</v>
      </c>
    </row>
    <row r="203" spans="1:5" ht="12.75" customHeight="1">
      <c r="A203" s="47" t="s">
        <v>359</v>
      </c>
      <c r="B203" s="42"/>
      <c r="C203" s="42"/>
      <c r="D203" s="42"/>
      <c r="E203" s="42"/>
    </row>
    <row r="204" spans="1:5" ht="13.5" thickBot="1">
      <c r="A204" s="1" t="s">
        <v>266</v>
      </c>
      <c r="B204" s="3">
        <v>1071</v>
      </c>
      <c r="C204" s="1" t="s">
        <v>265</v>
      </c>
      <c r="D204" s="48" t="s">
        <v>276</v>
      </c>
      <c r="E204" s="42"/>
    </row>
    <row r="205" spans="1:5" ht="28.5" customHeight="1" thickBot="1">
      <c r="A205" s="41" t="s">
        <v>263</v>
      </c>
      <c r="B205" s="42"/>
      <c r="C205" s="42"/>
      <c r="D205" s="49" t="s">
        <v>275</v>
      </c>
      <c r="E205" s="50"/>
    </row>
    <row r="206" spans="1:5" ht="25.5">
      <c r="A206" s="1" t="s">
        <v>5</v>
      </c>
      <c r="B206" s="1" t="s">
        <v>6</v>
      </c>
      <c r="C206" s="1" t="s">
        <v>8</v>
      </c>
      <c r="D206" s="40" t="s">
        <v>9</v>
      </c>
      <c r="E206" s="40" t="s">
        <v>11</v>
      </c>
    </row>
    <row r="207" spans="1:5" ht="38.25">
      <c r="A207" s="3">
        <v>75</v>
      </c>
      <c r="B207" s="3">
        <v>20024</v>
      </c>
      <c r="C207" s="3" t="s">
        <v>21</v>
      </c>
      <c r="D207" s="3" t="s">
        <v>22</v>
      </c>
      <c r="E207" s="6">
        <v>1</v>
      </c>
    </row>
    <row r="208" spans="1:5" ht="38.25">
      <c r="A208" s="3">
        <v>135</v>
      </c>
      <c r="B208" s="3">
        <v>20084</v>
      </c>
      <c r="C208" s="3" t="s">
        <v>39</v>
      </c>
      <c r="D208" s="3" t="s">
        <v>40</v>
      </c>
      <c r="E208" s="6">
        <v>6</v>
      </c>
    </row>
    <row r="209" spans="1:5" ht="38.25">
      <c r="A209" s="3">
        <v>228</v>
      </c>
      <c r="B209" s="3">
        <v>20177</v>
      </c>
      <c r="C209" s="3" t="s">
        <v>69</v>
      </c>
      <c r="D209" s="3" t="s">
        <v>70</v>
      </c>
      <c r="E209" s="6">
        <v>1</v>
      </c>
    </row>
    <row r="210" spans="1:5" ht="25.5">
      <c r="A210" s="3">
        <v>265</v>
      </c>
      <c r="B210" s="3">
        <v>20214</v>
      </c>
      <c r="C210" s="3" t="s">
        <v>75</v>
      </c>
      <c r="D210" s="3" t="s">
        <v>76</v>
      </c>
      <c r="E210" s="6">
        <v>1</v>
      </c>
    </row>
    <row r="211" spans="1:5" ht="25.5">
      <c r="A211" s="3">
        <v>539</v>
      </c>
      <c r="B211" s="3">
        <v>20486</v>
      </c>
      <c r="C211" s="3" t="s">
        <v>111</v>
      </c>
      <c r="D211" s="3" t="s">
        <v>112</v>
      </c>
      <c r="E211" s="6">
        <v>20</v>
      </c>
    </row>
    <row r="212" spans="1:5" ht="25.5">
      <c r="A212" s="3">
        <v>623</v>
      </c>
      <c r="B212" s="3">
        <v>20570</v>
      </c>
      <c r="C212" s="3" t="s">
        <v>123</v>
      </c>
      <c r="D212" s="3" t="s">
        <v>124</v>
      </c>
      <c r="E212" s="6">
        <v>1</v>
      </c>
    </row>
    <row r="213" spans="1:5" ht="38.25">
      <c r="A213" s="3">
        <v>638</v>
      </c>
      <c r="B213" s="3">
        <v>20585</v>
      </c>
      <c r="C213" s="3" t="s">
        <v>133</v>
      </c>
      <c r="D213" s="3" t="s">
        <v>134</v>
      </c>
      <c r="E213" s="6">
        <v>2</v>
      </c>
    </row>
    <row r="214" spans="1:5" ht="25.5">
      <c r="A214" s="3">
        <v>705</v>
      </c>
      <c r="B214" s="3">
        <v>20652</v>
      </c>
      <c r="C214" s="3" t="s">
        <v>151</v>
      </c>
      <c r="D214" s="3" t="s">
        <v>152</v>
      </c>
      <c r="E214" s="6">
        <v>1</v>
      </c>
    </row>
    <row r="215" spans="1:5" ht="38.25">
      <c r="A215" s="3">
        <v>762</v>
      </c>
      <c r="B215" s="3">
        <v>20709</v>
      </c>
      <c r="C215" s="3" t="s">
        <v>159</v>
      </c>
      <c r="D215" s="3" t="s">
        <v>160</v>
      </c>
      <c r="E215" s="6">
        <v>2</v>
      </c>
    </row>
    <row r="216" spans="1:5" ht="25.5">
      <c r="A216" s="3">
        <v>897</v>
      </c>
      <c r="B216" s="3">
        <v>20823</v>
      </c>
      <c r="C216" s="3" t="s">
        <v>183</v>
      </c>
      <c r="D216" s="3" t="s">
        <v>184</v>
      </c>
      <c r="E216" s="6">
        <v>3</v>
      </c>
    </row>
    <row r="217" spans="1:5" ht="25.5">
      <c r="A217" s="3">
        <v>900</v>
      </c>
      <c r="B217" s="3">
        <v>20826</v>
      </c>
      <c r="C217" s="3" t="s">
        <v>185</v>
      </c>
      <c r="D217" s="3" t="s">
        <v>186</v>
      </c>
      <c r="E217" s="6">
        <v>3</v>
      </c>
    </row>
    <row r="218" spans="1:5" ht="25.5">
      <c r="A218" s="3">
        <v>903</v>
      </c>
      <c r="B218" s="3">
        <v>20829</v>
      </c>
      <c r="C218" s="3" t="s">
        <v>187</v>
      </c>
      <c r="D218" s="3" t="s">
        <v>188</v>
      </c>
      <c r="E218" s="6">
        <v>2</v>
      </c>
    </row>
    <row r="219" spans="1:5" ht="25.5">
      <c r="A219" s="3">
        <v>906</v>
      </c>
      <c r="B219" s="3">
        <v>20832</v>
      </c>
      <c r="C219" s="3" t="s">
        <v>189</v>
      </c>
      <c r="D219" s="3" t="s">
        <v>190</v>
      </c>
      <c r="E219" s="6">
        <v>3</v>
      </c>
    </row>
    <row r="220" spans="1:5" ht="25.5">
      <c r="A220" s="3">
        <v>1024</v>
      </c>
      <c r="B220" s="3">
        <v>20950</v>
      </c>
      <c r="C220" s="3" t="s">
        <v>211</v>
      </c>
      <c r="D220" s="3" t="s">
        <v>212</v>
      </c>
      <c r="E220" s="6">
        <v>2</v>
      </c>
    </row>
    <row r="221" spans="1:5" ht="25.5">
      <c r="A221" s="3">
        <v>1025</v>
      </c>
      <c r="B221" s="3">
        <v>20951</v>
      </c>
      <c r="C221" s="3" t="s">
        <v>213</v>
      </c>
      <c r="D221" s="3" t="s">
        <v>214</v>
      </c>
      <c r="E221" s="6">
        <v>1</v>
      </c>
    </row>
    <row r="222" spans="1:5" ht="38.25">
      <c r="A222" s="3">
        <v>1495</v>
      </c>
      <c r="B222" s="3">
        <v>21143</v>
      </c>
      <c r="C222" s="3" t="s">
        <v>221</v>
      </c>
      <c r="D222" s="3" t="s">
        <v>222</v>
      </c>
      <c r="E222" s="6">
        <v>1</v>
      </c>
    </row>
    <row r="223" spans="1:5" ht="25.5">
      <c r="A223" s="3">
        <v>1504</v>
      </c>
      <c r="B223" s="3">
        <v>21152</v>
      </c>
      <c r="C223" s="3" t="s">
        <v>225</v>
      </c>
      <c r="D223" s="3" t="s">
        <v>226</v>
      </c>
      <c r="E223" s="6">
        <v>1</v>
      </c>
    </row>
    <row r="224" spans="1:5" ht="25.5">
      <c r="A224" s="3">
        <v>1509</v>
      </c>
      <c r="B224" s="3">
        <v>21157</v>
      </c>
      <c r="C224" s="3" t="s">
        <v>231</v>
      </c>
      <c r="D224" s="3" t="s">
        <v>232</v>
      </c>
      <c r="E224" s="6">
        <v>1</v>
      </c>
    </row>
    <row r="225" spans="1:5" ht="25.5">
      <c r="A225" s="3">
        <v>1532</v>
      </c>
      <c r="B225" s="3">
        <v>21179</v>
      </c>
      <c r="C225" s="3" t="s">
        <v>237</v>
      </c>
      <c r="D225" s="3" t="s">
        <v>238</v>
      </c>
      <c r="E225" s="6">
        <v>10</v>
      </c>
    </row>
    <row r="226" spans="1:5" ht="25.5">
      <c r="A226" s="3">
        <v>1548</v>
      </c>
      <c r="B226" s="3">
        <v>21196</v>
      </c>
      <c r="C226" s="3" t="s">
        <v>241</v>
      </c>
      <c r="D226" s="3" t="s">
        <v>242</v>
      </c>
      <c r="E226" s="6">
        <v>2</v>
      </c>
    </row>
    <row r="227" spans="1:5" ht="25.5">
      <c r="A227" s="3">
        <v>1682</v>
      </c>
      <c r="B227" s="3">
        <v>21318</v>
      </c>
      <c r="C227" s="3" t="s">
        <v>250</v>
      </c>
      <c r="D227" s="3" t="s">
        <v>251</v>
      </c>
      <c r="E227" s="6">
        <v>1</v>
      </c>
    </row>
    <row r="228" spans="1:5" ht="25.5">
      <c r="A228" s="3">
        <v>1707</v>
      </c>
      <c r="B228" s="3">
        <v>21343</v>
      </c>
      <c r="C228" s="3" t="s">
        <v>254</v>
      </c>
      <c r="D228" s="3" t="s">
        <v>255</v>
      </c>
      <c r="E228" s="6">
        <v>4</v>
      </c>
    </row>
    <row r="229" spans="1:5" ht="12.75" customHeight="1">
      <c r="A229" s="47" t="s">
        <v>359</v>
      </c>
      <c r="B229" s="42"/>
      <c r="C229" s="42"/>
      <c r="D229" s="42"/>
      <c r="E229" s="42"/>
    </row>
    <row r="230" spans="1:5" ht="13.5" thickBot="1">
      <c r="A230" s="1" t="s">
        <v>266</v>
      </c>
      <c r="B230" s="3">
        <v>1072</v>
      </c>
      <c r="C230" s="1" t="s">
        <v>265</v>
      </c>
      <c r="D230" s="48" t="s">
        <v>274</v>
      </c>
      <c r="E230" s="42"/>
    </row>
    <row r="231" spans="1:5" ht="27" customHeight="1" thickBot="1">
      <c r="A231" s="41" t="s">
        <v>263</v>
      </c>
      <c r="B231" s="42"/>
      <c r="C231" s="42"/>
      <c r="D231" s="49" t="s">
        <v>273</v>
      </c>
      <c r="E231" s="50"/>
    </row>
    <row r="232" spans="1:5" ht="25.5">
      <c r="A232" s="1" t="s">
        <v>5</v>
      </c>
      <c r="B232" s="1" t="s">
        <v>6</v>
      </c>
      <c r="C232" s="1" t="s">
        <v>8</v>
      </c>
      <c r="D232" s="40" t="s">
        <v>9</v>
      </c>
      <c r="E232" s="40" t="s">
        <v>11</v>
      </c>
    </row>
    <row r="233" spans="1:5" ht="25.5">
      <c r="A233" s="3">
        <v>941</v>
      </c>
      <c r="B233" s="3">
        <v>20867</v>
      </c>
      <c r="C233" s="3" t="s">
        <v>201</v>
      </c>
      <c r="D233" s="3" t="s">
        <v>202</v>
      </c>
      <c r="E233" s="6">
        <v>100</v>
      </c>
    </row>
    <row r="234" spans="1:5" ht="12.75" customHeight="1">
      <c r="A234" s="47" t="s">
        <v>359</v>
      </c>
      <c r="B234" s="42"/>
      <c r="C234" s="42"/>
      <c r="D234" s="42"/>
      <c r="E234" s="42"/>
    </row>
    <row r="235" spans="1:5" ht="13.5" thickBot="1">
      <c r="A235" s="1" t="s">
        <v>266</v>
      </c>
      <c r="B235" s="3">
        <v>1075</v>
      </c>
      <c r="C235" s="1" t="s">
        <v>265</v>
      </c>
      <c r="D235" s="48" t="s">
        <v>272</v>
      </c>
      <c r="E235" s="42"/>
    </row>
    <row r="236" spans="1:5" ht="30" customHeight="1" thickBot="1">
      <c r="A236" s="41" t="s">
        <v>263</v>
      </c>
      <c r="B236" s="42"/>
      <c r="C236" s="42"/>
      <c r="D236" s="49" t="s">
        <v>271</v>
      </c>
      <c r="E236" s="50"/>
    </row>
    <row r="237" spans="1:5" ht="25.5">
      <c r="A237" s="1" t="s">
        <v>5</v>
      </c>
      <c r="B237" s="1" t="s">
        <v>6</v>
      </c>
      <c r="C237" s="1" t="s">
        <v>8</v>
      </c>
      <c r="D237" s="40" t="s">
        <v>9</v>
      </c>
      <c r="E237" s="40" t="s">
        <v>11</v>
      </c>
    </row>
    <row r="238" spans="1:5" ht="76.5">
      <c r="A238" s="3">
        <v>809</v>
      </c>
      <c r="B238" s="3">
        <v>20756</v>
      </c>
      <c r="C238" s="3" t="s">
        <v>165</v>
      </c>
      <c r="D238" s="3" t="s">
        <v>166</v>
      </c>
      <c r="E238" s="6">
        <v>25</v>
      </c>
    </row>
    <row r="239" spans="1:5" ht="38.25">
      <c r="A239" s="3">
        <v>818</v>
      </c>
      <c r="B239" s="3">
        <v>20763</v>
      </c>
      <c r="C239" s="3" t="s">
        <v>173</v>
      </c>
      <c r="D239" s="3" t="s">
        <v>174</v>
      </c>
      <c r="E239" s="6">
        <v>1</v>
      </c>
    </row>
    <row r="240" spans="1:5" ht="12.75" customHeight="1">
      <c r="A240" s="47" t="s">
        <v>359</v>
      </c>
      <c r="B240" s="42"/>
      <c r="C240" s="42"/>
      <c r="D240" s="42"/>
      <c r="E240" s="42"/>
    </row>
    <row r="241" spans="1:5" ht="13.5" thickBot="1">
      <c r="A241" s="1" t="s">
        <v>266</v>
      </c>
      <c r="B241" s="3">
        <v>1076</v>
      </c>
      <c r="C241" s="1" t="s">
        <v>265</v>
      </c>
      <c r="D241" s="48" t="s">
        <v>272</v>
      </c>
      <c r="E241" s="42"/>
    </row>
    <row r="242" spans="1:5" ht="26.25" customHeight="1" thickBot="1">
      <c r="A242" s="41" t="s">
        <v>263</v>
      </c>
      <c r="B242" s="42"/>
      <c r="C242" s="42"/>
      <c r="D242" s="49" t="s">
        <v>271</v>
      </c>
      <c r="E242" s="50"/>
    </row>
    <row r="243" spans="1:5" ht="25.5">
      <c r="A243" s="1" t="s">
        <v>5</v>
      </c>
      <c r="B243" s="1" t="s">
        <v>6</v>
      </c>
      <c r="C243" s="1" t="s">
        <v>8</v>
      </c>
      <c r="D243" s="40" t="s">
        <v>9</v>
      </c>
      <c r="E243" s="40" t="s">
        <v>11</v>
      </c>
    </row>
    <row r="244" spans="1:5" ht="76.5">
      <c r="A244" s="3">
        <v>809</v>
      </c>
      <c r="B244" s="3">
        <v>20756</v>
      </c>
      <c r="C244" s="3" t="s">
        <v>165</v>
      </c>
      <c r="D244" s="3" t="s">
        <v>166</v>
      </c>
      <c r="E244" s="6">
        <v>100</v>
      </c>
    </row>
    <row r="245" spans="1:5" ht="38.25">
      <c r="A245" s="3">
        <v>818</v>
      </c>
      <c r="B245" s="3">
        <v>20763</v>
      </c>
      <c r="C245" s="3" t="s">
        <v>173</v>
      </c>
      <c r="D245" s="3" t="s">
        <v>174</v>
      </c>
      <c r="E245" s="6">
        <v>1</v>
      </c>
    </row>
    <row r="246" spans="1:5" ht="12.75" customHeight="1">
      <c r="A246" s="47" t="s">
        <v>359</v>
      </c>
      <c r="B246" s="42"/>
      <c r="C246" s="42"/>
      <c r="D246" s="42"/>
      <c r="E246" s="42"/>
    </row>
    <row r="247" spans="1:5" ht="13.5" thickBot="1">
      <c r="A247" s="1" t="s">
        <v>266</v>
      </c>
      <c r="B247" s="3">
        <v>1077</v>
      </c>
      <c r="C247" s="1" t="s">
        <v>265</v>
      </c>
      <c r="D247" s="48" t="s">
        <v>270</v>
      </c>
      <c r="E247" s="42"/>
    </row>
    <row r="248" spans="1:5" ht="26.25" customHeight="1" thickBot="1">
      <c r="A248" s="41" t="s">
        <v>263</v>
      </c>
      <c r="B248" s="42"/>
      <c r="C248" s="42"/>
      <c r="D248" s="49" t="s">
        <v>269</v>
      </c>
      <c r="E248" s="50"/>
    </row>
    <row r="249" spans="1:5" ht="25.5">
      <c r="A249" s="1" t="s">
        <v>5</v>
      </c>
      <c r="B249" s="1" t="s">
        <v>6</v>
      </c>
      <c r="C249" s="1" t="s">
        <v>8</v>
      </c>
      <c r="D249" s="40" t="s">
        <v>9</v>
      </c>
      <c r="E249" s="40" t="s">
        <v>11</v>
      </c>
    </row>
    <row r="250" spans="1:5" ht="15">
      <c r="A250" s="3">
        <v>55</v>
      </c>
      <c r="B250" s="3">
        <v>20004</v>
      </c>
      <c r="C250" s="3" t="s">
        <v>15</v>
      </c>
      <c r="D250" s="3" t="s">
        <v>16</v>
      </c>
      <c r="E250" s="6">
        <v>1</v>
      </c>
    </row>
    <row r="251" spans="1:5" ht="15">
      <c r="A251" s="3">
        <v>56</v>
      </c>
      <c r="B251" s="3">
        <v>20005</v>
      </c>
      <c r="C251" s="3" t="s">
        <v>17</v>
      </c>
      <c r="D251" s="3" t="s">
        <v>18</v>
      </c>
      <c r="E251" s="6">
        <v>1</v>
      </c>
    </row>
    <row r="252" spans="1:5" ht="38.25">
      <c r="A252" s="3">
        <v>145</v>
      </c>
      <c r="B252" s="3">
        <v>20094</v>
      </c>
      <c r="C252" s="3" t="s">
        <v>41</v>
      </c>
      <c r="D252" s="3" t="s">
        <v>42</v>
      </c>
      <c r="E252" s="6">
        <v>10</v>
      </c>
    </row>
    <row r="253" spans="1:5" ht="25.5">
      <c r="A253" s="3">
        <v>224</v>
      </c>
      <c r="B253" s="3">
        <v>20173</v>
      </c>
      <c r="C253" s="3" t="s">
        <v>65</v>
      </c>
      <c r="D253" s="3" t="s">
        <v>66</v>
      </c>
      <c r="E253" s="6">
        <v>4</v>
      </c>
    </row>
    <row r="254" spans="1:5" ht="38.25">
      <c r="A254" s="3">
        <v>290</v>
      </c>
      <c r="B254" s="3">
        <v>20238</v>
      </c>
      <c r="C254" s="3" t="s">
        <v>79</v>
      </c>
      <c r="D254" s="3" t="s">
        <v>80</v>
      </c>
      <c r="E254" s="6">
        <v>12</v>
      </c>
    </row>
    <row r="255" spans="1:5" ht="38.25">
      <c r="A255" s="3">
        <v>762</v>
      </c>
      <c r="B255" s="3">
        <v>20709</v>
      </c>
      <c r="C255" s="3" t="s">
        <v>159</v>
      </c>
      <c r="D255" s="3" t="s">
        <v>160</v>
      </c>
      <c r="E255" s="6">
        <v>1</v>
      </c>
    </row>
    <row r="256" spans="1:5" ht="25.5">
      <c r="A256" s="3">
        <v>924</v>
      </c>
      <c r="B256" s="3">
        <v>20850</v>
      </c>
      <c r="C256" s="3" t="s">
        <v>195</v>
      </c>
      <c r="D256" s="3" t="s">
        <v>196</v>
      </c>
      <c r="E256" s="6">
        <v>6</v>
      </c>
    </row>
    <row r="257" spans="1:5" ht="38.25">
      <c r="A257" s="3">
        <v>985</v>
      </c>
      <c r="B257" s="3">
        <v>20911</v>
      </c>
      <c r="C257" s="3" t="s">
        <v>207</v>
      </c>
      <c r="D257" s="3" t="s">
        <v>208</v>
      </c>
      <c r="E257" s="6">
        <v>10</v>
      </c>
    </row>
    <row r="258" spans="1:5" ht="12.75" customHeight="1">
      <c r="A258" s="47" t="s">
        <v>359</v>
      </c>
      <c r="B258" s="42"/>
      <c r="C258" s="42"/>
      <c r="D258" s="42"/>
      <c r="E258" s="42"/>
    </row>
    <row r="259" spans="1:5" ht="13.5" thickBot="1">
      <c r="A259" s="1" t="s">
        <v>266</v>
      </c>
      <c r="B259" s="3">
        <v>1078</v>
      </c>
      <c r="C259" s="1" t="s">
        <v>265</v>
      </c>
      <c r="D259" s="48" t="s">
        <v>268</v>
      </c>
      <c r="E259" s="42"/>
    </row>
    <row r="260" spans="1:5" ht="27.75" customHeight="1" thickBot="1">
      <c r="A260" s="41" t="s">
        <v>263</v>
      </c>
      <c r="B260" s="42"/>
      <c r="C260" s="42"/>
      <c r="D260" s="49" t="s">
        <v>267</v>
      </c>
      <c r="E260" s="50"/>
    </row>
    <row r="261" spans="1:5" ht="25.5">
      <c r="A261" s="1" t="s">
        <v>5</v>
      </c>
      <c r="B261" s="1" t="s">
        <v>6</v>
      </c>
      <c r="C261" s="1" t="s">
        <v>8</v>
      </c>
      <c r="D261" s="40" t="s">
        <v>9</v>
      </c>
      <c r="E261" s="40" t="s">
        <v>11</v>
      </c>
    </row>
    <row r="262" spans="1:5" ht="38.25">
      <c r="A262" s="3">
        <v>109</v>
      </c>
      <c r="B262" s="3">
        <v>20058</v>
      </c>
      <c r="C262" s="3" t="s">
        <v>27</v>
      </c>
      <c r="D262" s="3" t="s">
        <v>28</v>
      </c>
      <c r="E262" s="6">
        <v>50</v>
      </c>
    </row>
    <row r="263" spans="1:5" ht="38.25">
      <c r="A263" s="3">
        <v>135</v>
      </c>
      <c r="B263" s="3">
        <v>20084</v>
      </c>
      <c r="C263" s="3" t="s">
        <v>39</v>
      </c>
      <c r="D263" s="3" t="s">
        <v>40</v>
      </c>
      <c r="E263" s="6">
        <v>3</v>
      </c>
    </row>
    <row r="264" spans="1:5" ht="25.5">
      <c r="A264" s="3">
        <v>164</v>
      </c>
      <c r="B264" s="3">
        <v>20113</v>
      </c>
      <c r="C264" s="3" t="s">
        <v>43</v>
      </c>
      <c r="D264" s="3" t="s">
        <v>44</v>
      </c>
      <c r="E264" s="6">
        <v>1</v>
      </c>
    </row>
    <row r="265" spans="1:5" ht="38.25">
      <c r="A265" s="3">
        <v>182</v>
      </c>
      <c r="B265" s="3">
        <v>20131</v>
      </c>
      <c r="C265" s="3" t="s">
        <v>49</v>
      </c>
      <c r="D265" s="3" t="s">
        <v>50</v>
      </c>
      <c r="E265" s="6">
        <v>4</v>
      </c>
    </row>
    <row r="266" spans="1:5" ht="38.25">
      <c r="A266" s="3">
        <v>216</v>
      </c>
      <c r="B266" s="3">
        <v>20165</v>
      </c>
      <c r="C266" s="3" t="s">
        <v>59</v>
      </c>
      <c r="D266" s="3" t="s">
        <v>60</v>
      </c>
      <c r="E266" s="6">
        <v>5</v>
      </c>
    </row>
    <row r="267" spans="1:5" ht="38.25">
      <c r="A267" s="3">
        <v>290</v>
      </c>
      <c r="B267" s="3">
        <v>20238</v>
      </c>
      <c r="C267" s="3" t="s">
        <v>79</v>
      </c>
      <c r="D267" s="3" t="s">
        <v>80</v>
      </c>
      <c r="E267" s="6">
        <v>10</v>
      </c>
    </row>
    <row r="268" spans="1:5" ht="25.5">
      <c r="A268" s="3">
        <v>306</v>
      </c>
      <c r="B268" s="3">
        <v>20253</v>
      </c>
      <c r="C268" s="3" t="s">
        <v>81</v>
      </c>
      <c r="D268" s="3" t="s">
        <v>82</v>
      </c>
      <c r="E268" s="6">
        <v>1</v>
      </c>
    </row>
    <row r="269" spans="1:5" ht="25.5">
      <c r="A269" s="3">
        <v>903</v>
      </c>
      <c r="B269" s="3">
        <v>20829</v>
      </c>
      <c r="C269" s="3" t="s">
        <v>187</v>
      </c>
      <c r="D269" s="3" t="s">
        <v>188</v>
      </c>
      <c r="E269" s="6">
        <v>4</v>
      </c>
    </row>
    <row r="270" spans="1:5" ht="38.25">
      <c r="A270" s="3">
        <v>909</v>
      </c>
      <c r="B270" s="3">
        <v>20835</v>
      </c>
      <c r="C270" s="3" t="s">
        <v>191</v>
      </c>
      <c r="D270" s="3" t="s">
        <v>192</v>
      </c>
      <c r="E270" s="6">
        <v>6</v>
      </c>
    </row>
    <row r="271" spans="1:5" ht="38.25">
      <c r="A271" s="3">
        <v>1495</v>
      </c>
      <c r="B271" s="3">
        <v>21143</v>
      </c>
      <c r="C271" s="3" t="s">
        <v>221</v>
      </c>
      <c r="D271" s="3" t="s">
        <v>222</v>
      </c>
      <c r="E271" s="6">
        <v>1</v>
      </c>
    </row>
    <row r="272" spans="1:5" ht="25.5">
      <c r="A272" s="3">
        <v>1707</v>
      </c>
      <c r="B272" s="3">
        <v>21343</v>
      </c>
      <c r="C272" s="3" t="s">
        <v>254</v>
      </c>
      <c r="D272" s="3" t="s">
        <v>255</v>
      </c>
      <c r="E272" s="6">
        <v>4</v>
      </c>
    </row>
    <row r="273" spans="1:5" ht="38.25">
      <c r="A273" s="3">
        <v>1739</v>
      </c>
      <c r="B273" s="3">
        <v>21365</v>
      </c>
      <c r="C273" s="3" t="s">
        <v>256</v>
      </c>
      <c r="D273" s="3" t="s">
        <v>257</v>
      </c>
      <c r="E273" s="6">
        <v>50</v>
      </c>
    </row>
    <row r="274" spans="1:5" ht="12.75" customHeight="1">
      <c r="A274" s="47" t="s">
        <v>359</v>
      </c>
      <c r="B274" s="42"/>
      <c r="C274" s="42"/>
      <c r="D274" s="42"/>
      <c r="E274" s="42"/>
    </row>
    <row r="275" spans="1:5" ht="13.5" thickBot="1">
      <c r="A275" s="1" t="s">
        <v>266</v>
      </c>
      <c r="B275" s="3">
        <v>1079</v>
      </c>
      <c r="C275" s="1" t="s">
        <v>265</v>
      </c>
      <c r="D275" s="48" t="s">
        <v>264</v>
      </c>
      <c r="E275" s="42"/>
    </row>
    <row r="276" spans="1:5" ht="28.5" customHeight="1" thickBot="1">
      <c r="A276" s="41" t="s">
        <v>263</v>
      </c>
      <c r="B276" s="42"/>
      <c r="C276" s="42"/>
      <c r="D276" s="49" t="s">
        <v>262</v>
      </c>
      <c r="E276" s="50"/>
    </row>
    <row r="277" spans="1:5" ht="25.5">
      <c r="A277" s="1" t="s">
        <v>5</v>
      </c>
      <c r="B277" s="1" t="s">
        <v>6</v>
      </c>
      <c r="C277" s="1" t="s">
        <v>8</v>
      </c>
      <c r="D277" s="40" t="s">
        <v>9</v>
      </c>
      <c r="E277" s="40" t="s">
        <v>11</v>
      </c>
    </row>
    <row r="278" spans="1:5" ht="38.25">
      <c r="A278" s="3">
        <v>290</v>
      </c>
      <c r="B278" s="3">
        <v>20238</v>
      </c>
      <c r="C278" s="3" t="s">
        <v>79</v>
      </c>
      <c r="D278" s="3" t="s">
        <v>80</v>
      </c>
      <c r="E278" s="6">
        <v>6</v>
      </c>
    </row>
    <row r="279" spans="1:5" ht="76.5">
      <c r="A279" s="3">
        <v>809</v>
      </c>
      <c r="B279" s="3">
        <v>20756</v>
      </c>
      <c r="C279" s="3" t="s">
        <v>165</v>
      </c>
      <c r="D279" s="3" t="s">
        <v>166</v>
      </c>
      <c r="E279" s="6">
        <v>2</v>
      </c>
    </row>
    <row r="280" spans="1:5" ht="38.25">
      <c r="A280" s="3">
        <v>996</v>
      </c>
      <c r="B280" s="3">
        <v>20922</v>
      </c>
      <c r="C280" s="3" t="s">
        <v>209</v>
      </c>
      <c r="D280" s="3" t="s">
        <v>210</v>
      </c>
      <c r="E280" s="6">
        <v>4</v>
      </c>
    </row>
    <row r="281" spans="1:5" ht="25.5">
      <c r="A281" s="3">
        <v>1499</v>
      </c>
      <c r="B281" s="3">
        <v>21147</v>
      </c>
      <c r="C281" s="3" t="s">
        <v>223</v>
      </c>
      <c r="D281" s="3" t="s">
        <v>224</v>
      </c>
      <c r="E281" s="6">
        <v>2</v>
      </c>
    </row>
    <row r="282" spans="1:5" ht="51">
      <c r="A282" s="3">
        <v>1761</v>
      </c>
      <c r="B282" s="3">
        <v>21386</v>
      </c>
      <c r="C282" s="3" t="s">
        <v>258</v>
      </c>
      <c r="D282" s="3" t="s">
        <v>259</v>
      </c>
      <c r="E282" s="6">
        <v>5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A274:E274"/>
    <mergeCell ref="D275:E275"/>
    <mergeCell ref="A276:C276"/>
    <mergeCell ref="D276:E276"/>
    <mergeCell ref="A248:C248"/>
    <mergeCell ref="D248:E248"/>
    <mergeCell ref="A258:E258"/>
    <mergeCell ref="D259:E259"/>
    <mergeCell ref="A260:C260"/>
    <mergeCell ref="D260:E260"/>
    <mergeCell ref="A234:E234"/>
    <mergeCell ref="D235:E235"/>
    <mergeCell ref="A236:C236"/>
    <mergeCell ref="D236:E236"/>
    <mergeCell ref="A240:E240"/>
    <mergeCell ref="D241:E241"/>
    <mergeCell ref="A242:C242"/>
    <mergeCell ref="D242:E242"/>
    <mergeCell ref="A246:E246"/>
    <mergeCell ref="D247:E247"/>
    <mergeCell ref="A205:C205"/>
    <mergeCell ref="D205:E205"/>
    <mergeCell ref="A229:E229"/>
    <mergeCell ref="D230:E230"/>
    <mergeCell ref="A231:C231"/>
    <mergeCell ref="D231:E231"/>
    <mergeCell ref="A203:E203"/>
    <mergeCell ref="D204:E204"/>
    <mergeCell ref="A177:E177"/>
    <mergeCell ref="D178:E178"/>
    <mergeCell ref="A179:C179"/>
    <mergeCell ref="D179:E179"/>
    <mergeCell ref="A198:E198"/>
    <mergeCell ref="A167:C167"/>
    <mergeCell ref="D167:E167"/>
    <mergeCell ref="D199:E199"/>
    <mergeCell ref="A200:C200"/>
    <mergeCell ref="D200:E200"/>
    <mergeCell ref="A130:E130"/>
    <mergeCell ref="D131:E131"/>
    <mergeCell ref="A132:C132"/>
    <mergeCell ref="D132:E132"/>
    <mergeCell ref="A136:E136"/>
    <mergeCell ref="D137:E137"/>
    <mergeCell ref="A138:C138"/>
    <mergeCell ref="D138:E138"/>
    <mergeCell ref="A165:E165"/>
    <mergeCell ref="D166:E166"/>
    <mergeCell ref="A65:C65"/>
    <mergeCell ref="D65:E65"/>
    <mergeCell ref="A94:E94"/>
    <mergeCell ref="D95:E95"/>
    <mergeCell ref="A96:C96"/>
    <mergeCell ref="D96:E96"/>
    <mergeCell ref="A17:E17"/>
    <mergeCell ref="D18:E18"/>
    <mergeCell ref="A19:C19"/>
    <mergeCell ref="D19:E19"/>
    <mergeCell ref="A34:E34"/>
    <mergeCell ref="D35:E35"/>
    <mergeCell ref="A36:C36"/>
    <mergeCell ref="D36:E36"/>
    <mergeCell ref="A63:E63"/>
    <mergeCell ref="D64:E64"/>
    <mergeCell ref="A6:E6"/>
    <mergeCell ref="A8:E8"/>
    <mergeCell ref="A9:E9"/>
    <mergeCell ref="D10:E10"/>
    <mergeCell ref="A11:C11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6">
      <selection activeCell="A34" sqref="A34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6.42187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64" t="s">
        <v>293</v>
      </c>
      <c r="B1" s="65"/>
      <c r="C1" s="65"/>
      <c r="D1" s="65"/>
      <c r="E1" s="65"/>
      <c r="F1" s="65"/>
      <c r="G1" s="65"/>
      <c r="H1" s="65"/>
    </row>
    <row r="2" spans="1:8" ht="13.5" thickBot="1">
      <c r="A2" s="10"/>
      <c r="B2" s="11"/>
      <c r="C2" s="10"/>
      <c r="D2" s="10"/>
      <c r="E2" s="10"/>
      <c r="F2" s="10"/>
      <c r="G2" s="10"/>
      <c r="H2" s="10"/>
    </row>
    <row r="3" spans="1:8" ht="12.75">
      <c r="A3" s="12" t="s">
        <v>294</v>
      </c>
      <c r="B3" s="13" t="s">
        <v>295</v>
      </c>
      <c r="C3" s="14" t="s">
        <v>296</v>
      </c>
      <c r="D3" s="14" t="s">
        <v>297</v>
      </c>
      <c r="E3" s="14" t="s">
        <v>298</v>
      </c>
      <c r="F3" s="14" t="s">
        <v>299</v>
      </c>
      <c r="G3" s="14" t="s">
        <v>300</v>
      </c>
      <c r="H3" s="14" t="s">
        <v>301</v>
      </c>
    </row>
    <row r="4" spans="1:8" ht="76.5">
      <c r="A4" s="15" t="s">
        <v>302</v>
      </c>
      <c r="B4" s="16" t="s">
        <v>303</v>
      </c>
      <c r="C4" s="17" t="s">
        <v>304</v>
      </c>
      <c r="D4" s="17" t="s">
        <v>305</v>
      </c>
      <c r="E4" s="18">
        <v>475286375</v>
      </c>
      <c r="F4" s="18">
        <v>725540657</v>
      </c>
      <c r="G4" s="19" t="s">
        <v>306</v>
      </c>
      <c r="H4" s="20"/>
    </row>
    <row r="5" spans="1:8" ht="12.75">
      <c r="A5" s="51"/>
      <c r="B5" s="52"/>
      <c r="C5" s="52"/>
      <c r="D5" s="52"/>
      <c r="E5" s="52"/>
      <c r="F5" s="52"/>
      <c r="G5" s="52"/>
      <c r="H5" s="52"/>
    </row>
    <row r="6" spans="1:8" ht="114.75">
      <c r="A6" s="15" t="s">
        <v>307</v>
      </c>
      <c r="B6" s="16" t="s">
        <v>308</v>
      </c>
      <c r="C6" s="17" t="s">
        <v>309</v>
      </c>
      <c r="D6" s="21" t="s">
        <v>310</v>
      </c>
      <c r="E6" s="18"/>
      <c r="F6" s="20"/>
      <c r="G6" s="22" t="s">
        <v>306</v>
      </c>
      <c r="H6" s="20"/>
    </row>
    <row r="7" spans="1:8" ht="12.75">
      <c r="A7" s="51"/>
      <c r="B7" s="52"/>
      <c r="C7" s="52"/>
      <c r="D7" s="52"/>
      <c r="E7" s="52"/>
      <c r="F7" s="52"/>
      <c r="G7" s="52"/>
      <c r="H7" s="52"/>
    </row>
    <row r="8" spans="1:8" ht="38.25">
      <c r="A8" s="15" t="s">
        <v>311</v>
      </c>
      <c r="B8" s="16"/>
      <c r="C8" s="17" t="s">
        <v>312</v>
      </c>
      <c r="D8" s="17" t="s">
        <v>313</v>
      </c>
      <c r="E8" s="18">
        <v>475286012</v>
      </c>
      <c r="F8" s="18">
        <v>702201972</v>
      </c>
      <c r="G8" s="19" t="s">
        <v>306</v>
      </c>
      <c r="H8" s="22" t="s">
        <v>314</v>
      </c>
    </row>
    <row r="9" spans="1:8" ht="12.75">
      <c r="A9" s="51"/>
      <c r="B9" s="52"/>
      <c r="C9" s="52"/>
      <c r="D9" s="52"/>
      <c r="E9" s="52"/>
      <c r="F9" s="52"/>
      <c r="G9" s="52"/>
      <c r="H9" s="52"/>
    </row>
    <row r="10" spans="1:8" ht="38.25">
      <c r="A10" s="15" t="s">
        <v>315</v>
      </c>
      <c r="B10" s="16" t="s">
        <v>316</v>
      </c>
      <c r="C10" s="17" t="s">
        <v>317</v>
      </c>
      <c r="D10" s="17" t="s">
        <v>318</v>
      </c>
      <c r="E10" s="18">
        <v>475284231</v>
      </c>
      <c r="F10" s="20"/>
      <c r="G10" s="22" t="s">
        <v>306</v>
      </c>
      <c r="H10" s="22" t="s">
        <v>319</v>
      </c>
    </row>
    <row r="11" spans="1:8" ht="12.75">
      <c r="A11" s="51"/>
      <c r="B11" s="52"/>
      <c r="C11" s="52"/>
      <c r="D11" s="52"/>
      <c r="E11" s="52"/>
      <c r="F11" s="52"/>
      <c r="G11" s="52"/>
      <c r="H11" s="52"/>
    </row>
    <row r="12" spans="1:8" ht="25.5">
      <c r="A12" s="66" t="s">
        <v>320</v>
      </c>
      <c r="B12" s="67" t="s">
        <v>321</v>
      </c>
      <c r="C12" s="23" t="s">
        <v>322</v>
      </c>
      <c r="D12" s="24" t="s">
        <v>323</v>
      </c>
      <c r="E12" s="18">
        <v>475285530</v>
      </c>
      <c r="F12" s="20"/>
      <c r="G12" s="22" t="s">
        <v>324</v>
      </c>
      <c r="H12" s="24" t="s">
        <v>325</v>
      </c>
    </row>
    <row r="13" spans="1:8" ht="25.5">
      <c r="A13" s="66"/>
      <c r="B13" s="68"/>
      <c r="C13" s="23" t="s">
        <v>326</v>
      </c>
      <c r="D13" s="24" t="s">
        <v>327</v>
      </c>
      <c r="E13" s="18">
        <v>475285517</v>
      </c>
      <c r="F13" s="20"/>
      <c r="G13" s="22" t="s">
        <v>324</v>
      </c>
      <c r="H13" s="20"/>
    </row>
    <row r="14" spans="1:8" ht="25.5">
      <c r="A14" s="66"/>
      <c r="B14" s="25"/>
      <c r="C14" s="23" t="s">
        <v>328</v>
      </c>
      <c r="D14" s="22"/>
      <c r="E14" s="18"/>
      <c r="F14" s="20"/>
      <c r="G14" s="22" t="s">
        <v>324</v>
      </c>
      <c r="H14" s="20"/>
    </row>
    <row r="15" spans="1:8" ht="12.75">
      <c r="A15" s="51"/>
      <c r="B15" s="52"/>
      <c r="C15" s="52"/>
      <c r="D15" s="52"/>
      <c r="E15" s="52"/>
      <c r="F15" s="52"/>
      <c r="G15" s="52"/>
      <c r="H15" s="52"/>
    </row>
    <row r="16" spans="1:8" ht="25.5">
      <c r="A16" s="15" t="s">
        <v>329</v>
      </c>
      <c r="B16" s="16"/>
      <c r="C16" s="23" t="s">
        <v>330</v>
      </c>
      <c r="D16" s="20" t="s">
        <v>331</v>
      </c>
      <c r="E16" s="18">
        <v>475287242</v>
      </c>
      <c r="F16" s="20"/>
      <c r="G16" s="22" t="s">
        <v>306</v>
      </c>
      <c r="H16" s="20"/>
    </row>
    <row r="17" spans="1:8" ht="12.75">
      <c r="A17" s="51"/>
      <c r="B17" s="52"/>
      <c r="C17" s="52"/>
      <c r="D17" s="52"/>
      <c r="E17" s="52"/>
      <c r="F17" s="52"/>
      <c r="G17" s="52"/>
      <c r="H17" s="52"/>
    </row>
    <row r="18" spans="1:8" ht="38.25">
      <c r="A18" s="60" t="s">
        <v>332</v>
      </c>
      <c r="B18" s="62" t="s">
        <v>333</v>
      </c>
      <c r="C18" s="20" t="s">
        <v>334</v>
      </c>
      <c r="D18" s="21" t="s">
        <v>310</v>
      </c>
      <c r="E18" s="20"/>
      <c r="F18" s="20"/>
      <c r="G18" s="22" t="s">
        <v>306</v>
      </c>
      <c r="H18" s="20"/>
    </row>
    <row r="19" spans="1:8" ht="38.25">
      <c r="A19" s="61"/>
      <c r="B19" s="63"/>
      <c r="C19" s="20" t="s">
        <v>335</v>
      </c>
      <c r="D19" s="21" t="s">
        <v>310</v>
      </c>
      <c r="E19" s="20"/>
      <c r="F19" s="20"/>
      <c r="G19" s="22" t="s">
        <v>306</v>
      </c>
      <c r="H19" s="20"/>
    </row>
    <row r="20" spans="1:8" ht="12.75">
      <c r="A20" s="51"/>
      <c r="B20" s="52"/>
      <c r="C20" s="52"/>
      <c r="D20" s="52"/>
      <c r="E20" s="52"/>
      <c r="F20" s="52"/>
      <c r="G20" s="52"/>
      <c r="H20" s="52"/>
    </row>
    <row r="21" spans="1:8" ht="38.25">
      <c r="A21" s="15" t="s">
        <v>336</v>
      </c>
      <c r="B21" s="16" t="s">
        <v>337</v>
      </c>
      <c r="C21" s="20" t="s">
        <v>338</v>
      </c>
      <c r="D21" s="21" t="s">
        <v>310</v>
      </c>
      <c r="E21" s="20"/>
      <c r="F21" s="20"/>
      <c r="G21" s="22" t="s">
        <v>306</v>
      </c>
      <c r="H21" s="20"/>
    </row>
    <row r="22" spans="1:8" ht="12.75">
      <c r="A22" s="51" t="s">
        <v>339</v>
      </c>
      <c r="B22" s="52"/>
      <c r="C22" s="52"/>
      <c r="D22" s="52"/>
      <c r="E22" s="52"/>
      <c r="F22" s="52"/>
      <c r="G22" s="52"/>
      <c r="H22" s="52"/>
    </row>
    <row r="23" spans="1:8" ht="51">
      <c r="A23" s="15" t="s">
        <v>340</v>
      </c>
      <c r="B23" s="16" t="s">
        <v>341</v>
      </c>
      <c r="C23" s="22" t="s">
        <v>334</v>
      </c>
      <c r="D23" s="21" t="s">
        <v>310</v>
      </c>
      <c r="E23" s="20"/>
      <c r="F23" s="20"/>
      <c r="G23" s="22" t="s">
        <v>306</v>
      </c>
      <c r="H23" s="20"/>
    </row>
    <row r="24" spans="1:8" ht="12.75">
      <c r="A24" s="51"/>
      <c r="B24" s="52"/>
      <c r="C24" s="52"/>
      <c r="D24" s="52"/>
      <c r="E24" s="52"/>
      <c r="F24" s="52"/>
      <c r="G24" s="52"/>
      <c r="H24" s="52"/>
    </row>
    <row r="25" spans="1:8" ht="51">
      <c r="A25" s="15" t="s">
        <v>342</v>
      </c>
      <c r="B25" s="16" t="s">
        <v>343</v>
      </c>
      <c r="C25" s="20" t="s">
        <v>344</v>
      </c>
      <c r="D25" s="21" t="s">
        <v>310</v>
      </c>
      <c r="E25" s="20"/>
      <c r="F25" s="20"/>
      <c r="G25" s="22" t="s">
        <v>306</v>
      </c>
      <c r="H25" s="20"/>
    </row>
    <row r="26" spans="1:8" ht="12.75">
      <c r="A26" s="51"/>
      <c r="B26" s="52"/>
      <c r="C26" s="52"/>
      <c r="D26" s="52"/>
      <c r="E26" s="52"/>
      <c r="F26" s="52"/>
      <c r="G26" s="52"/>
      <c r="H26" s="52"/>
    </row>
    <row r="27" spans="1:8" ht="26.25" thickBot="1">
      <c r="A27" s="26" t="s">
        <v>345</v>
      </c>
      <c r="B27" s="27"/>
      <c r="C27" s="28" t="s">
        <v>346</v>
      </c>
      <c r="D27" s="28" t="s">
        <v>347</v>
      </c>
      <c r="E27" s="28" t="s">
        <v>348</v>
      </c>
      <c r="F27" s="28"/>
      <c r="G27" s="29" t="s">
        <v>306</v>
      </c>
      <c r="H27" s="29" t="s">
        <v>349</v>
      </c>
    </row>
    <row r="28" spans="1:8" ht="13.5" thickBot="1">
      <c r="A28" s="51"/>
      <c r="B28" s="52"/>
      <c r="C28" s="52"/>
      <c r="D28" s="52"/>
      <c r="E28" s="52"/>
      <c r="F28" s="52"/>
      <c r="G28" s="52"/>
      <c r="H28" s="52"/>
    </row>
    <row r="29" spans="1:8" ht="24.75" thickBot="1">
      <c r="A29" s="26" t="s">
        <v>350</v>
      </c>
      <c r="B29" s="27"/>
      <c r="C29" s="28" t="s">
        <v>304</v>
      </c>
      <c r="D29" s="30" t="s">
        <v>351</v>
      </c>
      <c r="E29" s="31">
        <v>475286044</v>
      </c>
      <c r="F29" s="28"/>
      <c r="G29" s="29" t="s">
        <v>352</v>
      </c>
      <c r="H29" s="32" t="s">
        <v>353</v>
      </c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3.5" thickBot="1">
      <c r="A31" s="9"/>
      <c r="B31" s="9"/>
      <c r="C31" s="9"/>
      <c r="D31" s="9"/>
      <c r="E31" s="9"/>
      <c r="F31" s="9"/>
      <c r="G31" s="9"/>
      <c r="H31" s="9"/>
    </row>
    <row r="32" spans="1:8" ht="15.75" thickBot="1">
      <c r="A32" s="53" t="s">
        <v>354</v>
      </c>
      <c r="B32" s="54"/>
      <c r="C32" s="54"/>
      <c r="D32" s="54"/>
      <c r="E32" s="54"/>
      <c r="F32" s="55"/>
      <c r="G32" s="9"/>
      <c r="H32" s="9"/>
    </row>
    <row r="33" spans="1:8" ht="13.5" thickBot="1">
      <c r="A33" s="33" t="s">
        <v>355</v>
      </c>
      <c r="B33" s="34"/>
      <c r="C33" s="35" t="s">
        <v>356</v>
      </c>
      <c r="D33" s="35" t="s">
        <v>298</v>
      </c>
      <c r="E33" s="56" t="s">
        <v>300</v>
      </c>
      <c r="F33" s="57"/>
      <c r="G33" s="9"/>
      <c r="H33" s="9"/>
    </row>
    <row r="34" spans="1:8" ht="13.5" thickBot="1">
      <c r="A34" s="36"/>
      <c r="B34" s="37"/>
      <c r="C34" s="38"/>
      <c r="D34" s="39"/>
      <c r="E34" s="58"/>
      <c r="F34" s="59"/>
      <c r="G34" s="9"/>
      <c r="H34" s="9"/>
    </row>
  </sheetData>
  <mergeCells count="19">
    <mergeCell ref="A12:A14"/>
    <mergeCell ref="B12:B13"/>
    <mergeCell ref="A1:H1"/>
    <mergeCell ref="A5:H5"/>
    <mergeCell ref="A7:H7"/>
    <mergeCell ref="A9:H9"/>
    <mergeCell ref="A11:H11"/>
    <mergeCell ref="E34:F34"/>
    <mergeCell ref="A15:H15"/>
    <mergeCell ref="A17:H17"/>
    <mergeCell ref="A18:A19"/>
    <mergeCell ref="B18:B19"/>
    <mergeCell ref="A20:H20"/>
    <mergeCell ref="A22:H22"/>
    <mergeCell ref="A24:H24"/>
    <mergeCell ref="A26:H26"/>
    <mergeCell ref="A28:H28"/>
    <mergeCell ref="A32:F32"/>
    <mergeCell ref="E33:F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2017-09-05T11:22:44Z</cp:lastPrinted>
  <dcterms:created xsi:type="dcterms:W3CDTF">2017-09-05T11:18:16Z</dcterms:created>
  <dcterms:modified xsi:type="dcterms:W3CDTF">2017-09-08T08:37:02Z</dcterms:modified>
  <cp:category/>
  <cp:version/>
  <cp:contentType/>
  <cp:contentStatus/>
</cp:coreProperties>
</file>