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10" windowHeight="11595" activeTab="0"/>
  </bookViews>
  <sheets>
    <sheet name="List1" sheetId="1" r:id="rId1"/>
    <sheet name="List2" sheetId="2" r:id="rId2"/>
    <sheet name="List3" sheetId="3" r:id="rId3"/>
  </sheets>
  <definedNames>
    <definedName name="_xlnm.Print_Area" localSheetId="0">'List1'!$A$1:$F$22</definedName>
  </definedNames>
  <calcPr fullCalcOnLoad="1"/>
</workbook>
</file>

<file path=xl/sharedStrings.xml><?xml version="1.0" encoding="utf-8"?>
<sst xmlns="http://schemas.openxmlformats.org/spreadsheetml/2006/main" count="198" uniqueCount="115">
  <si>
    <t>Požadavek</t>
  </si>
  <si>
    <t>Počet kusů:</t>
  </si>
  <si>
    <t>Minimální konfigurace:</t>
  </si>
  <si>
    <t>DPH</t>
  </si>
  <si>
    <t>Ks</t>
  </si>
  <si>
    <t>Cena</t>
  </si>
  <si>
    <t>Položka</t>
  </si>
  <si>
    <t>Předmět</t>
  </si>
  <si>
    <t>Max. cena celkem bez DPH</t>
  </si>
  <si>
    <t>1A</t>
  </si>
  <si>
    <t>Záruka:</t>
  </si>
  <si>
    <t xml:space="preserve">Příloha č.1  Podrobná specifikace položek </t>
  </si>
  <si>
    <t>FZS</t>
  </si>
  <si>
    <t>Příslušenství:</t>
  </si>
  <si>
    <t>Počítačová skříň:</t>
  </si>
  <si>
    <t>Procesor:</t>
  </si>
  <si>
    <t>Operační pamět:</t>
  </si>
  <si>
    <t>Pevný disk:</t>
  </si>
  <si>
    <t>Optická mechanika:</t>
  </si>
  <si>
    <t>DVDRW</t>
  </si>
  <si>
    <t>Grafická karta</t>
  </si>
  <si>
    <t>LCD monitor:</t>
  </si>
  <si>
    <t>Operační systém:</t>
  </si>
  <si>
    <t>Nabídková cena celkem bez DPH</t>
  </si>
  <si>
    <t>Nabídková cena celkem včetně DPH</t>
  </si>
  <si>
    <t>notebook</t>
  </si>
  <si>
    <t>min. 8 GB DDR3</t>
  </si>
  <si>
    <t>min. 1 TB 5400 ot</t>
  </si>
  <si>
    <t>Operační systém do firemního nasazení (podporovaný výrobcem) kompatibilní se stávajícím počítačovým systémem univerzity. Aktuální verze nabízená výrobcem podporovaná formou aktualizací minimálně do roku 2020</t>
  </si>
  <si>
    <t>15.6" LED, rozlišení min. 1366x768</t>
  </si>
  <si>
    <t>LAN 10/100 Mbps, 2x USB, 1x výstup na sluchátka/mikrofon, WiFi, Bluetooth, webkamera, čtečka paměťových karet, vestavěné reproduktory, HDMI, numerická klávesnice</t>
  </si>
  <si>
    <t>REK</t>
  </si>
  <si>
    <t>PC s příslušenstvím</t>
  </si>
  <si>
    <t>Uchazeč doplní do zelených políček konkrétní zboží a komponenty, které nabízí.</t>
  </si>
  <si>
    <t>Nabídková cena bez DPH za kus (Kč)</t>
  </si>
  <si>
    <t xml:space="preserve">Počet kusů: </t>
  </si>
  <si>
    <t>1 ks</t>
  </si>
  <si>
    <t>Nabízený produkt (produktové číslo)</t>
  </si>
  <si>
    <t>externi pozice 2x 5,25" + 1x 3,5", na předním panelu konektory 3x USB (z toho alespoň 1x USB 3),  konektory na sluchátka a mikrofon</t>
  </si>
  <si>
    <t>Zdroj:</t>
  </si>
  <si>
    <t>min 600W, aktivní PFC, certifikace 80PLUS BRONZE (nebo lepší), konektory 24pin pro napájení základní desky, 4+4pin pro CPU, alespoň 6x SATA, alespoň 2x molex, 1x FDD, 2x PCI-E (6+2pin)</t>
  </si>
  <si>
    <t>CPU x86-64 kompatibilní, integrované grafické jádro, PassMark CPU Mark min. 7950 bodů (2050 single thread) dle www.cpubenchmark.net. Dodavatel uvede celkovou průměrnou hodnotu bodů ze všech měření. Tuto hodnotu zadavatel doporučuje doložit printscreenem ze stránky www.cpubenchmark.net</t>
  </si>
  <si>
    <t>základní deska</t>
  </si>
  <si>
    <t>4x RAM slot, podpora RAM až do 64GB, GLan (RJ-45), min 6x SATA konektor, min. 6x USB (z toho 4x USB 3.0) na zadním panelu, PS2 konektor, výstupy integrované grafické karty D-SUB + DVI + HDMI</t>
  </si>
  <si>
    <t>Paměť RAM</t>
  </si>
  <si>
    <t>8GB DDR4 RAM (v 2x4GB kombinaci)</t>
  </si>
  <si>
    <t>SSD, min 240GB, SATA 6Gb/s, rychlost čtení/zápisu alespoň 500/480 MB/s</t>
  </si>
  <si>
    <t>Mechaniky pro média:</t>
  </si>
  <si>
    <t>DVD vypalovačka, podpora zápisu na DVD+-RW/RAM/DL média</t>
  </si>
  <si>
    <t>Vstupní a výstupní porty:</t>
  </si>
  <si>
    <t>vstup a výstup pro sluchátka a mikrofon na předním panelu case</t>
  </si>
  <si>
    <r>
      <rPr>
        <b/>
        <sz val="10"/>
        <color indexed="8"/>
        <rFont val="Arial"/>
        <family val="2"/>
      </rPr>
      <t>klávesnice</t>
    </r>
    <r>
      <rPr>
        <sz val="10"/>
        <color indexed="8"/>
        <rFont val="Arial"/>
        <family val="2"/>
      </rPr>
      <t xml:space="preserve"> 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t>
    </r>
    <r>
      <rPr>
        <b/>
        <sz val="10"/>
        <color indexed="8"/>
        <rFont val="Arial"/>
        <family val="2"/>
      </rPr>
      <t>myš</t>
    </r>
    <r>
      <rPr>
        <sz val="10"/>
        <color indexed="8"/>
        <rFont val="Arial"/>
        <family val="2"/>
      </rPr>
      <t xml:space="preserve"> USB, snímání pohybu optické, připojená kabelem, 3 tlačítka a kolečko, min. délka těla 12 cm, min. délka kabelu 1,5m</t>
    </r>
  </si>
  <si>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</si>
  <si>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 xml:space="preserve"> monitor:</t>
  </si>
  <si>
    <t>bez monitoru</t>
  </si>
  <si>
    <t>Požadavky na servis:</t>
  </si>
  <si>
    <t>Zahájení a ukončení servisního zásahu v místě instalace</t>
  </si>
  <si>
    <t>Záruční doba</t>
  </si>
  <si>
    <r>
      <rPr>
        <sz val="10"/>
        <rFont val="Arial"/>
        <family val="2"/>
      </rPr>
      <t>min 2 roky</t>
    </r>
    <r>
      <rPr>
        <sz val="10"/>
        <color indexed="8"/>
        <rFont val="Arial"/>
        <family val="2"/>
      </rPr>
      <t xml:space="preserve"> na sestavu,  3 roky na disky</t>
    </r>
  </si>
  <si>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</si>
  <si>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</si>
  <si>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PF</t>
  </si>
  <si>
    <t>2A</t>
  </si>
  <si>
    <t>2B</t>
  </si>
  <si>
    <t>Notobook 15,6" s SSD diskem</t>
  </si>
  <si>
    <t>PF Erasmus</t>
  </si>
  <si>
    <t>Notebook 15,6" s SSD diskem</t>
  </si>
  <si>
    <t>Velikost obrazovky:</t>
  </si>
  <si>
    <t>15,6"</t>
  </si>
  <si>
    <t xml:space="preserve">Rozlišení obrazovky: </t>
  </si>
  <si>
    <t>1920 x 1080</t>
  </si>
  <si>
    <t>x86-64 kompatibilní, min 3100 bodů (průměr) dle www.cpubenchmark.net, single thread výkon min. 1100 bodů (průměr)
Dodavatel uvede celkovou průměrnou hodnotu bodů ze všech měření. Tuto hodnotu zadavatel doporučuje doložit printscreenem ze stránky www.cpubenchmark.net</t>
  </si>
  <si>
    <t>Paměť RAM:</t>
  </si>
  <si>
    <t>min. 4GB, DDR4</t>
  </si>
  <si>
    <t>SSD, min. 120GB</t>
  </si>
  <si>
    <t>Síťová karta:</t>
  </si>
  <si>
    <t>Ethernet, RJ 45</t>
  </si>
  <si>
    <t>Wifi</t>
  </si>
  <si>
    <t>ano, 802.11b/g/n</t>
  </si>
  <si>
    <t>DVD-RW</t>
  </si>
  <si>
    <t>Bluetooth</t>
  </si>
  <si>
    <t>4.0</t>
  </si>
  <si>
    <t>min. 3 x USB (z toho alespoň 1x USB 3.0), konektor pro sluchátka,  HDMI konektor</t>
  </si>
  <si>
    <t>Interní reproduktory:</t>
  </si>
  <si>
    <t>Interní mikrofon:</t>
  </si>
  <si>
    <t>ano</t>
  </si>
  <si>
    <t>Numerická klávesnice:</t>
  </si>
  <si>
    <t>Web kamera:</t>
  </si>
  <si>
    <t>Polohovací zařízení:</t>
  </si>
  <si>
    <t>Touchpad</t>
  </si>
  <si>
    <t>64bit operační systém, aktuální verze nabízená výrobcem. Kompatibilní se stávajícím počítačovým prostředím univerzity. OS podporovaný výrobcem (formou aktualizací) min. do roku 2025. Licence nesmí být formou upgrade ze starší verze OS.</t>
  </si>
  <si>
    <t>Hmotnost:</t>
  </si>
  <si>
    <t>max. 2,4 kg</t>
  </si>
  <si>
    <t>min. 2 roky</t>
  </si>
  <si>
    <t>Flash disk 32 GB, USB 3.0</t>
  </si>
  <si>
    <t>Kapacita:</t>
  </si>
  <si>
    <t>min. 32GB</t>
  </si>
  <si>
    <t xml:space="preserve">Rozhraní: </t>
  </si>
  <si>
    <t>min. USB 3,0</t>
  </si>
  <si>
    <t>možnost zavěšení na šnůrku, krytka.</t>
  </si>
  <si>
    <t>Nabídková cena za kus bez DPH (Kč)</t>
  </si>
  <si>
    <t>3A</t>
  </si>
  <si>
    <t>Kancelářské PC</t>
  </si>
  <si>
    <t>Použití: Práce se softwarem pro hromadné zpracování dat</t>
  </si>
  <si>
    <t>SSD min. 120 GB + min. 1 TB HDD nebo SSD min. 250 GB nebo min. 2 TB HDD</t>
  </si>
  <si>
    <t>Požadovaná výbava</t>
  </si>
  <si>
    <t>Optická mechanika DVD+-RW, USB 2.0 a 3.0 (standardní výbava)</t>
  </si>
  <si>
    <t>min 3200 dle http://www.videocardbenchmark.net/</t>
  </si>
  <si>
    <t>64bit operační systém, aktuální verze nabízená výrobcem. Kompatibilní se stávajícím počítačovým prostředím univerzity.  OS podporovaný výrobcem (formou aktualizací) min. do roku 2025. Licence nesmí být formou upgrade ze starší verze OS.</t>
  </si>
  <si>
    <t>min. 7400 bodů dle www.cpubenchmark.net 
Dodavatel uvede celkovou průměrnou hodnotu bodů ze všech měření. Tuto hodnotu zadavatel doporučuje doložit printscreenem ze stránky www.cpubenchmark.net</t>
  </si>
  <si>
    <t>min. 8GB DDR4</t>
  </si>
  <si>
    <t>minimálně 24 měsíců</t>
  </si>
  <si>
    <t>4A</t>
  </si>
  <si>
    <t>min. 2700 bodů dle www.cpubenchmark.net
Dodavatel uvede celkovou průměrnou hodnotu bodů ze všech měření. Tuto hodnotu zadavatel doporučuje doložit printscreenem ze stránky www.cpubenchmark.net</t>
  </si>
  <si>
    <t>Celkem</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</si>
</sst>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_-* #,##0.00\ [$Kč-405]_-;\-* #,##0.00\ [$Kč-405]_-;_-* &quot;-&quot;??\ [$Kč-405]_-;_-@_-"/>
    <numFmt numFmtId="166" formatCode="[$-405]d\.\ mmmm\ yyyy"/>
    <numFmt numFmtId="167" formatCode="&quot;Yes&quot;;&quot;Yes&quot;;&quot;No&quot;"/>
    <numFmt numFmtId="168" formatCode="&quot;True&quot;;&quot;True&quot;;&quot;False&quot;"/>
    <numFmt numFmtId="169" formatCode="&quot;On&quot;;&quot;On&quot;;&quot;Off&quot;"/>
    <numFmt numFmtId="170" formatCode="[$¥€-2]\ #\ ##,000_);[Red]\([$€-2]\ #\ ##,000\)"/>
    <numFmt numFmtId="171" formatCode="[$€-2]\ #\ ##,000_);[Red]\([$€-2]\ #\ ##,000\)"/>
    <numFmt numFmtId="172" formatCode="#,##0\ &quot;Kč&quot;"/>
    <numFmt numFmtId="173" formatCode="#,##0.00\ &quot;Kč&quot;"/>
  </numFmts>
  <fonts count="47">
    <font>
      <sz val="11"/>
      <color indexed="8"/>
      <name val="Calibri"/>
      <family val="2"/>
    </font>
    <font>
      <b/>
      <sz val="10"/>
      <color indexed="8"/>
      <name val="Arial"/>
      <family val="2"/>
    </font>
    <font>
      <sz val="10"/>
      <color indexed="8"/>
      <name val="Arial"/>
      <family val="2"/>
    </font>
    <font>
      <i/>
      <sz val="10"/>
      <color indexed="8"/>
      <name val="Arial"/>
      <family val="2"/>
    </font>
    <font>
      <sz val="8"/>
      <name val="Calibri"/>
      <family val="2"/>
    </font>
    <font>
      <b/>
      <sz val="10"/>
      <name val="Arial"/>
      <family val="2"/>
    </font>
    <font>
      <b/>
      <sz val="11"/>
      <name val="Arial"/>
      <family val="2"/>
    </font>
    <font>
      <sz val="10"/>
      <name val="Arial"/>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10"/>
      <name val="Arial"/>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FF00"/>
        <bgColor indexed="64"/>
      </patternFill>
    </fill>
    <fill>
      <patternFill patternType="solid">
        <fgColor theme="9" tint="0.39998000860214233"/>
        <bgColor indexed="64"/>
      </patternFill>
    </fill>
    <fill>
      <patternFill patternType="solid">
        <fgColor rgb="FFCCFFCC"/>
        <bgColor indexed="64"/>
      </patternFill>
    </fill>
    <fill>
      <patternFill patternType="solid">
        <fgColor rgb="FF99FF99"/>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medium">
        <color indexed="8"/>
      </right>
      <top/>
      <bottom style="medium">
        <color indexed="8"/>
      </bottom>
    </border>
    <border>
      <left/>
      <right/>
      <top/>
      <bottom style="medium">
        <color indexed="8"/>
      </bottom>
    </border>
    <border>
      <left style="medium"/>
      <right style="medium"/>
      <top/>
      <bottom style="medium">
        <color indexed="8"/>
      </bottom>
    </border>
    <border>
      <left style="medium"/>
      <right style="medium"/>
      <top style="medium"/>
      <bottom/>
    </border>
    <border>
      <left style="medium"/>
      <right style="medium"/>
      <top style="medium"/>
      <bottom style="medium"/>
    </border>
    <border>
      <left style="thin"/>
      <right style="thin"/>
      <top style="thin"/>
      <bottom style="thin"/>
    </border>
    <border>
      <left/>
      <right style="medium"/>
      <top style="medium"/>
      <bottom style="medium"/>
    </border>
    <border>
      <left style="medium">
        <color indexed="8"/>
      </left>
      <right style="medium">
        <color indexed="8"/>
      </right>
      <top style="medium">
        <color indexed="8"/>
      </top>
      <bottom/>
    </border>
    <border>
      <left style="medium">
        <color indexed="8"/>
      </left>
      <right style="medium">
        <color indexed="8"/>
      </right>
      <top/>
      <bottom/>
    </border>
    <border>
      <left style="medium"/>
      <right/>
      <top style="medium"/>
      <bottom style="medium"/>
    </border>
    <border>
      <left style="medium"/>
      <right style="medium"/>
      <top>
        <color indexed="63"/>
      </top>
      <bottom/>
    </border>
    <border>
      <left style="medium"/>
      <right style="thin"/>
      <top style="medium"/>
      <bottom/>
    </border>
    <border>
      <left style="medium"/>
      <right style="thin"/>
      <top style="medium"/>
      <bottom style="medium"/>
    </border>
    <border>
      <left style="medium"/>
      <right style="medium"/>
      <top style="medium"/>
      <bottom style="medium">
        <color indexed="8"/>
      </bottom>
    </border>
    <border>
      <left style="medium">
        <color indexed="8"/>
      </left>
      <right style="medium">
        <color indexed="8"/>
      </right>
      <top/>
      <bottom style="medium"/>
    </border>
    <border>
      <left style="medium">
        <color indexed="8"/>
      </left>
      <right style="medium">
        <color indexed="8"/>
      </right>
      <top style="medium"/>
      <bottom style="medium"/>
    </border>
    <border>
      <left/>
      <right/>
      <top style="medium"/>
      <bottom style="medium"/>
    </border>
    <border>
      <left/>
      <right style="medium"/>
      <top>
        <color indexed="63"/>
      </top>
      <bottom style="medium">
        <color indexed="8"/>
      </bottom>
    </border>
    <border>
      <left style="medium"/>
      <right style="medium"/>
      <top/>
      <bottom style="medium"/>
    </border>
    <border>
      <left style="medium">
        <color indexed="8"/>
      </left>
      <right/>
      <top style="medium">
        <color indexed="8"/>
      </top>
      <bottom style="medium">
        <color indexed="8"/>
      </bottom>
    </border>
    <border>
      <left/>
      <right style="medium"/>
      <top style="medium">
        <color indexed="8"/>
      </top>
      <bottom style="medium">
        <color indexed="8"/>
      </bottom>
    </border>
    <border>
      <left style="thin"/>
      <right/>
      <top style="thin"/>
      <bottom style="thin"/>
    </border>
    <border>
      <left/>
      <right/>
      <top style="thin"/>
      <bottom style="thin"/>
    </border>
    <border>
      <left/>
      <right style="thin"/>
      <top style="thin"/>
      <bottom style="thin"/>
    </border>
    <border>
      <left style="medium">
        <color indexed="8"/>
      </left>
      <right/>
      <top>
        <color indexed="63"/>
      </top>
      <bottom style="medium">
        <color indexed="8"/>
      </bottom>
    </border>
    <border>
      <left style="medium"/>
      <right/>
      <top style="medium"/>
      <bottom style="thin"/>
    </border>
    <border>
      <left/>
      <right/>
      <top style="medium"/>
      <bottom style="thin"/>
    </border>
    <border>
      <left/>
      <right style="medium"/>
      <top style="medium"/>
      <bottom style="thin"/>
    </border>
    <border>
      <left/>
      <right style="thin"/>
      <top>
        <color indexed="63"/>
      </top>
      <bottom style="thin"/>
    </border>
    <border>
      <left style="medium"/>
      <right/>
      <top style="thin"/>
      <bottom style="medium">
        <color indexed="8"/>
      </bottom>
    </border>
    <border>
      <left/>
      <right style="medium"/>
      <top style="thin"/>
      <bottom style="medium">
        <color indexed="8"/>
      </bottom>
    </border>
    <border>
      <left/>
      <right/>
      <top style="medium">
        <color indexed="8"/>
      </top>
      <bottom style="medium">
        <color indexed="8"/>
      </bottom>
    </border>
    <border>
      <left style="medium"/>
      <right style="medium"/>
      <top style="medium">
        <color indexed="8"/>
      </top>
      <bottom>
        <color indexed="63"/>
      </bottom>
    </border>
    <border>
      <left style="medium">
        <color indexed="8"/>
      </left>
      <right/>
      <top style="medium"/>
      <bottom style="medium">
        <color indexed="8"/>
      </bottom>
    </border>
    <border>
      <left/>
      <right style="medium"/>
      <top style="medium"/>
      <bottom style="medium">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37"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2" borderId="0" applyNumberFormat="0" applyBorder="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24" borderId="8" applyNumberFormat="0" applyAlignment="0" applyProtection="0"/>
    <xf numFmtId="0" fontId="43" fillId="25" borderId="8" applyNumberFormat="0" applyAlignment="0" applyProtection="0"/>
    <xf numFmtId="0" fontId="44" fillId="25" borderId="9"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cellStyleXfs>
  <cellXfs count="93">
    <xf numFmtId="0" fontId="0" fillId="0" borderId="0" xfId="0" applyAlignment="1">
      <alignment/>
    </xf>
    <xf numFmtId="0" fontId="1" fillId="0" borderId="0" xfId="0" applyFont="1" applyAlignment="1">
      <alignment/>
    </xf>
    <xf numFmtId="0" fontId="2" fillId="32" borderId="10" xfId="0" applyFont="1" applyFill="1" applyBorder="1" applyAlignment="1">
      <alignment vertical="top" wrapText="1"/>
    </xf>
    <xf numFmtId="0" fontId="2" fillId="32" borderId="11" xfId="0" applyFont="1" applyFill="1" applyBorder="1" applyAlignment="1">
      <alignment vertical="top" wrapText="1"/>
    </xf>
    <xf numFmtId="0" fontId="2" fillId="32" borderId="12" xfId="0" applyFont="1" applyFill="1" applyBorder="1" applyAlignment="1">
      <alignment vertical="top" wrapText="1"/>
    </xf>
    <xf numFmtId="0" fontId="1" fillId="32" borderId="13" xfId="0" applyFont="1" applyFill="1" applyBorder="1" applyAlignment="1">
      <alignment vertical="top" wrapText="1"/>
    </xf>
    <xf numFmtId="0" fontId="1" fillId="32" borderId="14" xfId="0" applyFont="1" applyFill="1" applyBorder="1" applyAlignment="1">
      <alignment vertical="top" wrapText="1"/>
    </xf>
    <xf numFmtId="0" fontId="1" fillId="32" borderId="14" xfId="0" applyFont="1" applyFill="1" applyBorder="1" applyAlignment="1">
      <alignment horizontal="left" vertical="top" wrapText="1"/>
    </xf>
    <xf numFmtId="0" fontId="1" fillId="0" borderId="0" xfId="0" applyFont="1" applyBorder="1" applyAlignment="1">
      <alignment/>
    </xf>
    <xf numFmtId="4" fontId="1" fillId="0" borderId="15" xfId="0" applyNumberFormat="1" applyFont="1" applyBorder="1" applyAlignment="1">
      <alignment/>
    </xf>
    <xf numFmtId="0" fontId="2" fillId="32" borderId="14" xfId="0" applyFont="1" applyFill="1" applyBorder="1" applyAlignment="1">
      <alignment vertical="top" wrapText="1"/>
    </xf>
    <xf numFmtId="0" fontId="1" fillId="33" borderId="10" xfId="0" applyFont="1" applyFill="1" applyBorder="1" applyAlignment="1">
      <alignment vertical="top" wrapText="1"/>
    </xf>
    <xf numFmtId="0" fontId="46" fillId="32" borderId="10" xfId="0" applyFont="1" applyFill="1" applyBorder="1" applyAlignment="1">
      <alignment vertical="top" wrapText="1"/>
    </xf>
    <xf numFmtId="0" fontId="30" fillId="0" borderId="0" xfId="36" applyFill="1" applyBorder="1" applyAlignment="1">
      <alignment vertical="top" wrapText="1"/>
    </xf>
    <xf numFmtId="0" fontId="1" fillId="0" borderId="15" xfId="0" applyFont="1" applyFill="1" applyBorder="1" applyAlignment="1">
      <alignment horizontal="center"/>
    </xf>
    <xf numFmtId="0" fontId="1" fillId="0" borderId="15" xfId="0" applyFont="1" applyBorder="1" applyAlignment="1">
      <alignment horizontal="center"/>
    </xf>
    <xf numFmtId="0" fontId="1" fillId="0" borderId="15" xfId="0" applyFont="1" applyBorder="1" applyAlignment="1">
      <alignment horizontal="center" wrapText="1"/>
    </xf>
    <xf numFmtId="0" fontId="2" fillId="4" borderId="16" xfId="0" applyFont="1" applyFill="1" applyBorder="1" applyAlignment="1">
      <alignment horizontal="center" vertical="top" wrapText="1"/>
    </xf>
    <xf numFmtId="0" fontId="2" fillId="32" borderId="17" xfId="0" applyFont="1" applyFill="1" applyBorder="1" applyAlignment="1">
      <alignment vertical="top" wrapText="1"/>
    </xf>
    <xf numFmtId="0" fontId="2" fillId="32" borderId="18" xfId="0" applyFont="1" applyFill="1" applyBorder="1" applyAlignment="1">
      <alignment vertical="top" wrapText="1"/>
    </xf>
    <xf numFmtId="0" fontId="2" fillId="4" borderId="19" xfId="0" applyFont="1" applyFill="1" applyBorder="1" applyAlignment="1">
      <alignment horizontal="center" vertical="top" wrapText="1"/>
    </xf>
    <xf numFmtId="0" fontId="1" fillId="0" borderId="0" xfId="0" applyFont="1" applyAlignment="1">
      <alignment horizontal="center"/>
    </xf>
    <xf numFmtId="0" fontId="1" fillId="0" borderId="0" xfId="0" applyFont="1" applyFill="1" applyBorder="1" applyAlignment="1">
      <alignment horizontal="center"/>
    </xf>
    <xf numFmtId="4" fontId="1" fillId="0" borderId="0" xfId="0" applyNumberFormat="1" applyFont="1" applyBorder="1" applyAlignment="1">
      <alignment/>
    </xf>
    <xf numFmtId="0" fontId="0" fillId="0" borderId="0" xfId="0" applyBorder="1" applyAlignment="1">
      <alignment/>
    </xf>
    <xf numFmtId="0" fontId="1" fillId="32" borderId="10" xfId="0" applyFont="1" applyFill="1" applyBorder="1" applyAlignment="1">
      <alignment vertical="top" wrapText="1"/>
    </xf>
    <xf numFmtId="0" fontId="1" fillId="32" borderId="20" xfId="0" applyFont="1" applyFill="1" applyBorder="1" applyAlignment="1">
      <alignment vertical="top" wrapText="1"/>
    </xf>
    <xf numFmtId="0" fontId="1" fillId="34" borderId="14" xfId="0" applyFont="1" applyFill="1" applyBorder="1" applyAlignment="1">
      <alignment horizontal="left"/>
    </xf>
    <xf numFmtId="0" fontId="1" fillId="32" borderId="21" xfId="0" applyFont="1" applyFill="1" applyBorder="1" applyAlignment="1">
      <alignment vertical="top" wrapText="1"/>
    </xf>
    <xf numFmtId="0" fontId="1" fillId="32" borderId="22" xfId="0" applyFont="1" applyFill="1" applyBorder="1" applyAlignment="1">
      <alignment vertical="top" wrapText="1"/>
    </xf>
    <xf numFmtId="0" fontId="1" fillId="32" borderId="16" xfId="0" applyFont="1" applyFill="1" applyBorder="1" applyAlignment="1">
      <alignment horizontal="left" vertical="top" wrapText="1"/>
    </xf>
    <xf numFmtId="0" fontId="2" fillId="32" borderId="23" xfId="0" applyFont="1" applyFill="1" applyBorder="1" applyAlignment="1">
      <alignment vertical="top" wrapText="1"/>
    </xf>
    <xf numFmtId="49" fontId="2" fillId="32" borderId="23" xfId="0" applyNumberFormat="1" applyFont="1" applyFill="1" applyBorder="1" applyAlignment="1" applyProtection="1">
      <alignment vertical="top" wrapText="1"/>
      <protection/>
    </xf>
    <xf numFmtId="0" fontId="7" fillId="32" borderId="12" xfId="0" applyFont="1" applyFill="1" applyBorder="1" applyAlignment="1">
      <alignment vertical="top" wrapText="1"/>
    </xf>
    <xf numFmtId="0" fontId="2" fillId="32" borderId="0" xfId="0" applyFont="1" applyFill="1" applyBorder="1" applyAlignment="1">
      <alignment vertical="top" wrapText="1"/>
    </xf>
    <xf numFmtId="0" fontId="2" fillId="32" borderId="24" xfId="0" applyFont="1" applyFill="1" applyBorder="1" applyAlignment="1">
      <alignment vertical="top" wrapText="1"/>
    </xf>
    <xf numFmtId="0" fontId="2" fillId="32" borderId="25" xfId="0" applyFont="1" applyFill="1" applyBorder="1" applyAlignment="1">
      <alignment vertical="top" wrapText="1"/>
    </xf>
    <xf numFmtId="4" fontId="1" fillId="0" borderId="0" xfId="0" applyNumberFormat="1" applyFont="1" applyAlignment="1">
      <alignment horizontal="right"/>
    </xf>
    <xf numFmtId="0" fontId="2" fillId="32" borderId="26" xfId="0" applyFont="1" applyFill="1" applyBorder="1" applyAlignment="1">
      <alignment vertical="top" wrapText="1"/>
    </xf>
    <xf numFmtId="0" fontId="46" fillId="32" borderId="18" xfId="0" applyFont="1" applyFill="1" applyBorder="1" applyAlignment="1">
      <alignment vertical="top" wrapText="1"/>
    </xf>
    <xf numFmtId="3" fontId="2" fillId="32" borderId="27" xfId="0" applyNumberFormat="1" applyFont="1" applyFill="1" applyBorder="1" applyAlignment="1">
      <alignment horizontal="left" vertical="top" wrapText="1"/>
    </xf>
    <xf numFmtId="0" fontId="1" fillId="32" borderId="19" xfId="0" applyFont="1" applyFill="1" applyBorder="1" applyAlignment="1">
      <alignment horizontal="left" vertical="top" wrapText="1"/>
    </xf>
    <xf numFmtId="0" fontId="1" fillId="32" borderId="16" xfId="0" applyFont="1" applyFill="1" applyBorder="1" applyAlignment="1">
      <alignment vertical="top" wrapText="1"/>
    </xf>
    <xf numFmtId="3" fontId="2" fillId="32" borderId="23" xfId="0" applyNumberFormat="1" applyFont="1" applyFill="1" applyBorder="1" applyAlignment="1">
      <alignment horizontal="left" vertical="top" wrapText="1"/>
    </xf>
    <xf numFmtId="3" fontId="2" fillId="32" borderId="28" xfId="0" applyNumberFormat="1" applyFont="1" applyFill="1" applyBorder="1" applyAlignment="1">
      <alignment horizontal="left" vertical="top" wrapText="1"/>
    </xf>
    <xf numFmtId="0" fontId="1" fillId="33" borderId="18" xfId="0" applyFont="1" applyFill="1" applyBorder="1" applyAlignment="1">
      <alignment vertical="top" wrapText="1"/>
    </xf>
    <xf numFmtId="0" fontId="7" fillId="32" borderId="11" xfId="0" applyFont="1" applyFill="1" applyBorder="1" applyAlignment="1">
      <alignment vertical="top" wrapText="1"/>
    </xf>
    <xf numFmtId="0" fontId="7" fillId="34" borderId="12" xfId="0" applyFont="1" applyFill="1" applyBorder="1" applyAlignment="1">
      <alignment vertical="top" wrapText="1"/>
    </xf>
    <xf numFmtId="0" fontId="7" fillId="32" borderId="14" xfId="0" applyFont="1" applyFill="1" applyBorder="1" applyAlignment="1">
      <alignment vertical="top" wrapText="1"/>
    </xf>
    <xf numFmtId="0" fontId="7" fillId="32" borderId="26" xfId="0" applyFont="1" applyFill="1" applyBorder="1" applyAlignment="1">
      <alignment vertical="top" wrapText="1"/>
    </xf>
    <xf numFmtId="0" fontId="1" fillId="33" borderId="14" xfId="0" applyFont="1" applyFill="1" applyBorder="1" applyAlignment="1">
      <alignment vertical="top" wrapText="1"/>
    </xf>
    <xf numFmtId="4" fontId="1" fillId="0" borderId="0" xfId="0" applyNumberFormat="1" applyFont="1" applyBorder="1" applyAlignment="1">
      <alignment horizontal="right"/>
    </xf>
    <xf numFmtId="0" fontId="6" fillId="35" borderId="19"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1" fillId="33" borderId="19" xfId="0" applyFont="1" applyFill="1" applyBorder="1" applyAlignment="1">
      <alignment horizontal="center"/>
    </xf>
    <xf numFmtId="0" fontId="1" fillId="33" borderId="26" xfId="0" applyFont="1" applyFill="1" applyBorder="1" applyAlignment="1">
      <alignment horizontal="center"/>
    </xf>
    <xf numFmtId="0" fontId="1" fillId="33" borderId="16" xfId="0" applyFont="1" applyFill="1" applyBorder="1" applyAlignment="1">
      <alignment horizontal="center"/>
    </xf>
    <xf numFmtId="0" fontId="1" fillId="0" borderId="0" xfId="0" applyFont="1" applyAlignment="1">
      <alignment horizontal="center"/>
    </xf>
    <xf numFmtId="3" fontId="2" fillId="36" borderId="29" xfId="0" applyNumberFormat="1" applyFont="1" applyFill="1" applyBorder="1" applyAlignment="1">
      <alignment horizontal="left" vertical="top" wrapText="1"/>
    </xf>
    <xf numFmtId="3" fontId="2" fillId="36" borderId="30" xfId="0" applyNumberFormat="1" applyFont="1" applyFill="1" applyBorder="1" applyAlignment="1">
      <alignment horizontal="left" vertical="top" wrapText="1"/>
    </xf>
    <xf numFmtId="0" fontId="2" fillId="4" borderId="19" xfId="0" applyFont="1" applyFill="1" applyBorder="1" applyAlignment="1">
      <alignment horizontal="center" vertical="top" wrapText="1"/>
    </xf>
    <xf numFmtId="0" fontId="2" fillId="4" borderId="16" xfId="0" applyFont="1" applyFill="1" applyBorder="1" applyAlignment="1">
      <alignment horizontal="center" vertical="top" wrapText="1"/>
    </xf>
    <xf numFmtId="0" fontId="1" fillId="33" borderId="31" xfId="0" applyFont="1" applyFill="1" applyBorder="1" applyAlignment="1">
      <alignment horizontal="center"/>
    </xf>
    <xf numFmtId="0" fontId="1" fillId="33" borderId="32" xfId="0" applyFont="1" applyFill="1" applyBorder="1" applyAlignment="1">
      <alignment horizontal="center"/>
    </xf>
    <xf numFmtId="0" fontId="1" fillId="33" borderId="33" xfId="0" applyFont="1" applyFill="1" applyBorder="1" applyAlignment="1">
      <alignment horizontal="center"/>
    </xf>
    <xf numFmtId="0" fontId="1" fillId="4" borderId="19" xfId="0" applyFont="1" applyFill="1" applyBorder="1" applyAlignment="1">
      <alignment horizontal="center" vertical="top" wrapText="1"/>
    </xf>
    <xf numFmtId="0" fontId="1" fillId="32" borderId="34" xfId="0" applyFont="1" applyFill="1" applyBorder="1" applyAlignment="1">
      <alignment vertical="top" wrapText="1"/>
    </xf>
    <xf numFmtId="0" fontId="1" fillId="32" borderId="27" xfId="0" applyFont="1" applyFill="1" applyBorder="1" applyAlignment="1">
      <alignment vertical="top" wrapText="1"/>
    </xf>
    <xf numFmtId="0" fontId="1" fillId="32" borderId="29" xfId="0" applyFont="1" applyFill="1" applyBorder="1" applyAlignment="1">
      <alignment horizontal="left" vertical="top" wrapText="1"/>
    </xf>
    <xf numFmtId="0" fontId="1" fillId="32" borderId="30" xfId="0" applyFont="1" applyFill="1" applyBorder="1" applyAlignment="1">
      <alignment horizontal="left" vertical="top" wrapText="1"/>
    </xf>
    <xf numFmtId="0" fontId="2" fillId="32" borderId="29" xfId="0" applyFont="1" applyFill="1" applyBorder="1" applyAlignment="1">
      <alignment horizontal="left" vertical="top" wrapText="1"/>
    </xf>
    <xf numFmtId="0" fontId="2" fillId="32" borderId="30" xfId="0" applyFont="1" applyFill="1" applyBorder="1" applyAlignment="1">
      <alignment horizontal="left" vertical="top" wrapText="1"/>
    </xf>
    <xf numFmtId="0" fontId="3" fillId="4" borderId="19" xfId="0" applyFont="1" applyFill="1" applyBorder="1" applyAlignment="1">
      <alignment horizontal="center" vertical="top" wrapText="1"/>
    </xf>
    <xf numFmtId="0" fontId="3" fillId="4" borderId="16" xfId="0" applyFont="1" applyFill="1" applyBorder="1" applyAlignment="1">
      <alignment horizontal="center" vertical="top" wrapText="1"/>
    </xf>
    <xf numFmtId="0" fontId="1" fillId="10" borderId="35" xfId="0" applyFont="1" applyFill="1" applyBorder="1" applyAlignment="1">
      <alignment horizontal="center"/>
    </xf>
    <xf numFmtId="0" fontId="1" fillId="10" borderId="36" xfId="0" applyFont="1" applyFill="1" applyBorder="1" applyAlignment="1">
      <alignment horizontal="center"/>
    </xf>
    <xf numFmtId="0" fontId="1" fillId="10" borderId="37" xfId="0" applyFont="1" applyFill="1" applyBorder="1" applyAlignment="1">
      <alignment horizontal="center"/>
    </xf>
    <xf numFmtId="0" fontId="1" fillId="33" borderId="38" xfId="0" applyFont="1" applyFill="1" applyBorder="1" applyAlignment="1">
      <alignment horizontal="center"/>
    </xf>
    <xf numFmtId="0" fontId="1" fillId="34" borderId="39" xfId="0" applyFont="1" applyFill="1" applyBorder="1" applyAlignment="1">
      <alignment horizontal="left"/>
    </xf>
    <xf numFmtId="0" fontId="1" fillId="34" borderId="40" xfId="0" applyFont="1" applyFill="1" applyBorder="1" applyAlignment="1">
      <alignment horizontal="left"/>
    </xf>
    <xf numFmtId="0" fontId="1" fillId="32" borderId="41" xfId="0" applyFont="1" applyFill="1" applyBorder="1" applyAlignment="1">
      <alignment horizontal="left" vertical="top" wrapText="1"/>
    </xf>
    <xf numFmtId="0" fontId="1" fillId="32" borderId="29" xfId="0" applyFont="1" applyFill="1" applyBorder="1" applyAlignment="1">
      <alignment horizontal="center" vertical="top" wrapText="1"/>
    </xf>
    <xf numFmtId="0" fontId="1" fillId="32" borderId="30" xfId="0" applyFont="1" applyFill="1" applyBorder="1" applyAlignment="1">
      <alignment horizontal="center" vertical="top" wrapText="1"/>
    </xf>
    <xf numFmtId="0" fontId="30" fillId="4" borderId="19" xfId="36" applyFill="1" applyBorder="1" applyAlignment="1">
      <alignment horizontal="center" vertical="top" wrapText="1"/>
    </xf>
    <xf numFmtId="0" fontId="7" fillId="32" borderId="29" xfId="0" applyFont="1" applyFill="1" applyBorder="1" applyAlignment="1">
      <alignment horizontal="left" vertical="top" wrapText="1"/>
    </xf>
    <xf numFmtId="0" fontId="30" fillId="4" borderId="16" xfId="36" applyFill="1" applyBorder="1" applyAlignment="1">
      <alignment horizontal="center" vertical="top" wrapText="1"/>
    </xf>
    <xf numFmtId="0" fontId="2" fillId="32" borderId="41" xfId="0" applyFont="1" applyFill="1" applyBorder="1" applyAlignment="1">
      <alignment horizontal="left" vertical="top" wrapText="1"/>
    </xf>
    <xf numFmtId="0" fontId="2" fillId="32" borderId="13" xfId="0" applyFont="1" applyFill="1" applyBorder="1" applyAlignment="1">
      <alignment horizontal="left" vertical="top" wrapText="1"/>
    </xf>
    <xf numFmtId="0" fontId="2" fillId="32" borderId="20" xfId="0" applyFont="1" applyFill="1" applyBorder="1" applyAlignment="1">
      <alignment horizontal="left" vertical="top" wrapText="1"/>
    </xf>
    <xf numFmtId="0" fontId="2" fillId="32" borderId="28" xfId="0" applyFont="1" applyFill="1" applyBorder="1" applyAlignment="1">
      <alignment horizontal="left" vertical="top" wrapText="1"/>
    </xf>
    <xf numFmtId="0" fontId="2" fillId="32" borderId="42" xfId="0" applyFont="1" applyFill="1" applyBorder="1" applyAlignment="1">
      <alignment horizontal="left" vertical="top" wrapText="1"/>
    </xf>
    <xf numFmtId="0" fontId="1" fillId="32" borderId="43" xfId="0" applyFont="1" applyFill="1" applyBorder="1" applyAlignment="1">
      <alignment vertical="top" wrapText="1"/>
    </xf>
    <xf numFmtId="0" fontId="1" fillId="32" borderId="44" xfId="0" applyFont="1" applyFill="1" applyBorder="1" applyAlignment="1">
      <alignment vertical="top" wrapTex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1" name="Obrázek 1"/>
        <xdr:cNvPicPr preferRelativeResize="1">
          <a:picLocks noChangeAspect="1"/>
        </xdr:cNvPicPr>
      </xdr:nvPicPr>
      <xdr:blipFill>
        <a:blip r:embed="rId1"/>
        <a:stretch>
          <a:fillRect/>
        </a:stretch>
      </xdr:blipFill>
      <xdr:spPr>
        <a:xfrm>
          <a:off x="6972300" y="142875"/>
          <a:ext cx="18478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H115"/>
  <sheetViews>
    <sheetView tabSelected="1" zoomScale="98" zoomScaleNormal="98" zoomScalePageLayoutView="0" workbookViewId="0" topLeftCell="A106">
      <selection activeCell="H20" sqref="H20"/>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 min="7" max="7" width="10.28125" style="0" bestFit="1" customWidth="1"/>
  </cols>
  <sheetData>
    <row r="6" spans="1:8" ht="15">
      <c r="A6" s="57" t="s">
        <v>11</v>
      </c>
      <c r="B6" s="57"/>
      <c r="C6" s="57"/>
      <c r="D6" s="57"/>
      <c r="E6" s="57"/>
      <c r="F6" s="1"/>
      <c r="G6" s="1"/>
      <c r="H6" s="1"/>
    </row>
    <row r="7" spans="1:8" ht="15">
      <c r="A7" s="21"/>
      <c r="B7" s="21"/>
      <c r="C7" s="21"/>
      <c r="D7" s="21"/>
      <c r="E7" s="21"/>
      <c r="F7" s="1"/>
      <c r="G7" s="1"/>
      <c r="H7" s="1"/>
    </row>
    <row r="8" spans="1:8" ht="26.25">
      <c r="A8" s="15" t="s">
        <v>6</v>
      </c>
      <c r="B8" s="15" t="s">
        <v>7</v>
      </c>
      <c r="C8" s="15" t="s">
        <v>4</v>
      </c>
      <c r="D8" s="15" t="s">
        <v>5</v>
      </c>
      <c r="E8" s="16" t="s">
        <v>8</v>
      </c>
      <c r="F8" s="1"/>
      <c r="G8" s="1"/>
      <c r="H8" s="1"/>
    </row>
    <row r="9" spans="1:8" ht="15">
      <c r="A9" s="62" t="s">
        <v>31</v>
      </c>
      <c r="B9" s="63"/>
      <c r="C9" s="63"/>
      <c r="D9" s="63"/>
      <c r="E9" s="64"/>
      <c r="F9" s="1"/>
      <c r="G9" s="1"/>
      <c r="H9" s="1"/>
    </row>
    <row r="10" spans="1:8" ht="15">
      <c r="A10" s="14" t="s">
        <v>9</v>
      </c>
      <c r="B10" s="14" t="s">
        <v>32</v>
      </c>
      <c r="C10" s="14">
        <v>1</v>
      </c>
      <c r="D10" s="9">
        <v>15000</v>
      </c>
      <c r="E10" s="9">
        <f>C10*D10</f>
        <v>15000</v>
      </c>
      <c r="F10" s="1"/>
      <c r="G10" s="1"/>
      <c r="H10" s="1"/>
    </row>
    <row r="11" spans="1:8" ht="15">
      <c r="A11" s="21"/>
      <c r="B11" s="21"/>
      <c r="C11" s="21"/>
      <c r="D11" s="21"/>
      <c r="E11" s="21"/>
      <c r="F11" s="1"/>
      <c r="G11" s="1"/>
      <c r="H11" s="1"/>
    </row>
    <row r="12" spans="1:8" ht="26.25">
      <c r="A12" s="15" t="s">
        <v>6</v>
      </c>
      <c r="B12" s="15" t="s">
        <v>7</v>
      </c>
      <c r="C12" s="15" t="s">
        <v>4</v>
      </c>
      <c r="D12" s="15" t="s">
        <v>5</v>
      </c>
      <c r="E12" s="16" t="s">
        <v>8</v>
      </c>
      <c r="F12" s="1"/>
      <c r="G12" s="1"/>
      <c r="H12" s="1"/>
    </row>
    <row r="13" spans="1:8" ht="15">
      <c r="A13" s="62" t="s">
        <v>65</v>
      </c>
      <c r="B13" s="63"/>
      <c r="C13" s="63"/>
      <c r="D13" s="63"/>
      <c r="E13" s="64"/>
      <c r="F13" s="1"/>
      <c r="G13" s="1"/>
      <c r="H13" s="1"/>
    </row>
    <row r="14" spans="1:8" ht="15">
      <c r="A14" s="14" t="s">
        <v>62</v>
      </c>
      <c r="B14" s="14" t="s">
        <v>64</v>
      </c>
      <c r="C14" s="14">
        <v>1</v>
      </c>
      <c r="D14" s="9">
        <v>9990</v>
      </c>
      <c r="E14" s="9">
        <f>C14*D14</f>
        <v>9990</v>
      </c>
      <c r="F14" s="1"/>
      <c r="G14" s="1"/>
      <c r="H14" s="1"/>
    </row>
    <row r="15" spans="1:8" ht="15">
      <c r="A15" s="14" t="s">
        <v>63</v>
      </c>
      <c r="B15" s="14" t="s">
        <v>94</v>
      </c>
      <c r="C15" s="14">
        <v>5</v>
      </c>
      <c r="D15" s="9">
        <v>300</v>
      </c>
      <c r="E15" s="9">
        <f>C15*D15</f>
        <v>1500</v>
      </c>
      <c r="F15" s="1"/>
      <c r="G15" s="1"/>
      <c r="H15" s="1"/>
    </row>
    <row r="16" spans="1:8" ht="15">
      <c r="A16" s="21"/>
      <c r="B16" s="21"/>
      <c r="C16" s="21"/>
      <c r="D16" s="21"/>
      <c r="E16" s="37">
        <f>SUM(E14:E15)</f>
        <v>11490</v>
      </c>
      <c r="F16" s="1"/>
      <c r="G16" s="1"/>
      <c r="H16" s="1"/>
    </row>
    <row r="17" spans="1:8" ht="15">
      <c r="A17" s="21"/>
      <c r="B17" s="21"/>
      <c r="C17" s="21"/>
      <c r="D17" s="21"/>
      <c r="E17" s="21"/>
      <c r="F17" s="1"/>
      <c r="G17" s="1"/>
      <c r="H17" s="1"/>
    </row>
    <row r="18" spans="1:8" ht="15">
      <c r="A18" s="62" t="s">
        <v>61</v>
      </c>
      <c r="B18" s="63"/>
      <c r="C18" s="63"/>
      <c r="D18" s="63"/>
      <c r="E18" s="64"/>
      <c r="F18" s="1"/>
      <c r="G18" s="1"/>
      <c r="H18" s="1"/>
    </row>
    <row r="19" spans="1:8" ht="15">
      <c r="A19" s="14" t="s">
        <v>101</v>
      </c>
      <c r="B19" s="14" t="s">
        <v>102</v>
      </c>
      <c r="C19" s="14">
        <v>2</v>
      </c>
      <c r="D19" s="9">
        <v>18500</v>
      </c>
      <c r="E19" s="9">
        <f>C19*D19</f>
        <v>37000</v>
      </c>
      <c r="F19" s="1"/>
      <c r="G19" s="1"/>
      <c r="H19" s="1"/>
    </row>
    <row r="20" spans="1:8" ht="15">
      <c r="A20" s="21"/>
      <c r="B20" s="21"/>
      <c r="C20" s="21"/>
      <c r="D20" s="21"/>
      <c r="E20" s="21"/>
      <c r="F20" s="1"/>
      <c r="G20" s="1"/>
      <c r="H20" s="1"/>
    </row>
    <row r="21" spans="1:7" ht="30" customHeight="1">
      <c r="A21" s="15" t="s">
        <v>6</v>
      </c>
      <c r="B21" s="15" t="s">
        <v>7</v>
      </c>
      <c r="C21" s="15" t="s">
        <v>4</v>
      </c>
      <c r="D21" s="15" t="s">
        <v>5</v>
      </c>
      <c r="E21" s="16" t="s">
        <v>8</v>
      </c>
      <c r="F21" s="8"/>
      <c r="G21" s="8"/>
    </row>
    <row r="22" spans="1:7" ht="21" customHeight="1">
      <c r="A22" s="62" t="s">
        <v>12</v>
      </c>
      <c r="B22" s="63"/>
      <c r="C22" s="63"/>
      <c r="D22" s="63"/>
      <c r="E22" s="64"/>
      <c r="F22" s="8"/>
      <c r="G22" s="8"/>
    </row>
    <row r="23" spans="1:7" ht="15">
      <c r="A23" s="14" t="s">
        <v>112</v>
      </c>
      <c r="B23" s="14" t="s">
        <v>25</v>
      </c>
      <c r="C23" s="14">
        <v>1</v>
      </c>
      <c r="D23" s="9">
        <v>10800</v>
      </c>
      <c r="E23" s="9">
        <v>10800</v>
      </c>
      <c r="F23" s="8"/>
      <c r="G23" s="8"/>
    </row>
    <row r="24" spans="1:7" ht="15">
      <c r="A24" s="22"/>
      <c r="B24" s="22"/>
      <c r="C24" s="22"/>
      <c r="D24" s="23"/>
      <c r="E24" s="23"/>
      <c r="F24" s="8"/>
      <c r="G24" s="8"/>
    </row>
    <row r="25" spans="1:7" ht="15">
      <c r="A25" s="22"/>
      <c r="B25" s="22"/>
      <c r="C25" s="22"/>
      <c r="D25" s="51" t="s">
        <v>114</v>
      </c>
      <c r="E25" s="23">
        <f>E10+E16+E19+E23</f>
        <v>74290</v>
      </c>
      <c r="F25" s="8"/>
      <c r="G25" s="8"/>
    </row>
    <row r="26" spans="1:7" ht="15.75" thickBot="1">
      <c r="A26" s="22"/>
      <c r="B26" s="22"/>
      <c r="C26" s="22"/>
      <c r="D26" s="23"/>
      <c r="E26" s="23"/>
      <c r="F26" s="8"/>
      <c r="G26" s="8"/>
    </row>
    <row r="27" spans="1:7" ht="15">
      <c r="A27" s="74" t="s">
        <v>33</v>
      </c>
      <c r="B27" s="75"/>
      <c r="C27" s="75"/>
      <c r="D27" s="75"/>
      <c r="E27" s="76"/>
      <c r="F27" s="8"/>
      <c r="G27" s="8"/>
    </row>
    <row r="28" spans="1:7" ht="15.75" thickBot="1">
      <c r="A28" s="62" t="s">
        <v>31</v>
      </c>
      <c r="B28" s="63"/>
      <c r="C28" s="63"/>
      <c r="D28" s="63"/>
      <c r="E28" s="77"/>
      <c r="F28" s="8"/>
      <c r="G28" s="8"/>
    </row>
    <row r="29" spans="1:7" ht="26.25" thickBot="1">
      <c r="A29" s="27" t="s">
        <v>9</v>
      </c>
      <c r="B29" s="78" t="s">
        <v>0</v>
      </c>
      <c r="C29" s="79"/>
      <c r="D29" s="5" t="s">
        <v>34</v>
      </c>
      <c r="E29" s="28"/>
      <c r="F29" s="8"/>
      <c r="G29" s="8"/>
    </row>
    <row r="30" spans="1:7" ht="26.25" thickBot="1">
      <c r="A30" s="50" t="s">
        <v>32</v>
      </c>
      <c r="B30" s="80"/>
      <c r="C30" s="69"/>
      <c r="D30" s="7" t="s">
        <v>23</v>
      </c>
      <c r="E30" s="29"/>
      <c r="F30" s="8"/>
      <c r="G30" s="8"/>
    </row>
    <row r="31" spans="1:7" ht="15.75" thickBot="1">
      <c r="A31" s="2" t="s">
        <v>35</v>
      </c>
      <c r="B31" s="81" t="s">
        <v>36</v>
      </c>
      <c r="C31" s="82"/>
      <c r="D31" s="7" t="s">
        <v>3</v>
      </c>
      <c r="E31" s="29"/>
      <c r="F31" s="8"/>
      <c r="G31" s="8"/>
    </row>
    <row r="32" spans="1:7" ht="26.25" thickBot="1">
      <c r="A32" s="12" t="s">
        <v>37</v>
      </c>
      <c r="B32" s="58"/>
      <c r="C32" s="59"/>
      <c r="D32" s="30" t="s">
        <v>24</v>
      </c>
      <c r="E32" s="29"/>
      <c r="F32" s="8"/>
      <c r="G32" s="8"/>
    </row>
    <row r="33" spans="1:7" ht="64.5" thickBot="1">
      <c r="A33" s="18" t="s">
        <v>2</v>
      </c>
      <c r="B33" s="31" t="s">
        <v>14</v>
      </c>
      <c r="C33" s="32" t="s">
        <v>38</v>
      </c>
      <c r="D33" s="72"/>
      <c r="E33" s="73"/>
      <c r="F33" s="8"/>
      <c r="G33" s="8"/>
    </row>
    <row r="34" spans="1:7" ht="90" thickBot="1">
      <c r="A34" s="19"/>
      <c r="B34" s="4" t="s">
        <v>39</v>
      </c>
      <c r="C34" s="4" t="s">
        <v>40</v>
      </c>
      <c r="D34" s="72"/>
      <c r="E34" s="73"/>
      <c r="F34" s="8"/>
      <c r="G34" s="8"/>
    </row>
    <row r="35" spans="1:7" ht="141" thickBot="1">
      <c r="A35" s="19"/>
      <c r="B35" s="4" t="s">
        <v>15</v>
      </c>
      <c r="C35" s="33" t="s">
        <v>41</v>
      </c>
      <c r="D35" s="83"/>
      <c r="E35" s="61"/>
      <c r="F35" s="8"/>
      <c r="G35" s="8"/>
    </row>
    <row r="36" spans="1:7" ht="90" thickBot="1">
      <c r="A36" s="19"/>
      <c r="B36" s="4" t="s">
        <v>42</v>
      </c>
      <c r="C36" s="4" t="s">
        <v>43</v>
      </c>
      <c r="D36" s="83"/>
      <c r="E36" s="85"/>
      <c r="F36" s="8"/>
      <c r="G36" s="8"/>
    </row>
    <row r="37" spans="1:7" ht="26.25" thickBot="1">
      <c r="A37" s="19"/>
      <c r="B37" s="4" t="s">
        <v>44</v>
      </c>
      <c r="C37" s="4" t="s">
        <v>45</v>
      </c>
      <c r="D37" s="83"/>
      <c r="E37" s="61"/>
      <c r="F37" s="8"/>
      <c r="G37" s="8"/>
    </row>
    <row r="38" spans="1:7" ht="39" thickBot="1">
      <c r="A38" s="19"/>
      <c r="B38" s="4" t="s">
        <v>17</v>
      </c>
      <c r="C38" s="4" t="s">
        <v>46</v>
      </c>
      <c r="D38" s="83"/>
      <c r="E38" s="85"/>
      <c r="F38" s="8"/>
      <c r="G38" s="8"/>
    </row>
    <row r="39" spans="1:7" ht="39" thickBot="1">
      <c r="A39" s="19"/>
      <c r="B39" s="4" t="s">
        <v>47</v>
      </c>
      <c r="C39" s="4" t="s">
        <v>48</v>
      </c>
      <c r="D39" s="83"/>
      <c r="E39" s="61"/>
      <c r="F39" s="8"/>
      <c r="G39" s="8"/>
    </row>
    <row r="40" spans="1:7" ht="26.25" thickBot="1">
      <c r="A40" s="19"/>
      <c r="B40" s="4" t="s">
        <v>49</v>
      </c>
      <c r="C40" s="4" t="s">
        <v>50</v>
      </c>
      <c r="D40" s="60"/>
      <c r="E40" s="61"/>
      <c r="F40" s="8"/>
      <c r="G40" s="8"/>
    </row>
    <row r="41" spans="1:7" ht="217.5" thickBot="1">
      <c r="A41" s="19"/>
      <c r="B41" s="4" t="s">
        <v>13</v>
      </c>
      <c r="C41" s="4" t="s">
        <v>51</v>
      </c>
      <c r="D41" s="83"/>
      <c r="E41" s="85"/>
      <c r="F41" s="8"/>
      <c r="G41" s="8"/>
    </row>
    <row r="42" spans="1:7" ht="150" customHeight="1" thickBot="1">
      <c r="A42" s="34"/>
      <c r="B42" s="4" t="s">
        <v>22</v>
      </c>
      <c r="C42" s="33" t="s">
        <v>52</v>
      </c>
      <c r="D42" s="60"/>
      <c r="E42" s="61"/>
      <c r="F42" s="8"/>
      <c r="G42" s="8"/>
    </row>
    <row r="43" spans="1:7" ht="15.75" thickBot="1">
      <c r="A43" s="35"/>
      <c r="B43" s="3" t="s">
        <v>53</v>
      </c>
      <c r="C43" s="4" t="s">
        <v>54</v>
      </c>
      <c r="D43" s="60"/>
      <c r="E43" s="61"/>
      <c r="F43" s="8"/>
      <c r="G43" s="8"/>
    </row>
    <row r="44" spans="1:7" ht="15.75" thickBot="1">
      <c r="A44" s="36" t="s">
        <v>55</v>
      </c>
      <c r="B44" s="70" t="s">
        <v>56</v>
      </c>
      <c r="C44" s="71"/>
      <c r="D44" s="60"/>
      <c r="E44" s="61"/>
      <c r="F44" s="8"/>
      <c r="G44" s="8"/>
    </row>
    <row r="45" spans="1:7" ht="15.75" thickBot="1">
      <c r="A45" s="36" t="s">
        <v>57</v>
      </c>
      <c r="B45" s="70" t="s">
        <v>58</v>
      </c>
      <c r="C45" s="71"/>
      <c r="D45" s="60"/>
      <c r="E45" s="61"/>
      <c r="F45" s="8"/>
      <c r="G45" s="8"/>
    </row>
    <row r="46" spans="1:7" ht="15.75" thickBot="1">
      <c r="A46" s="2" t="s">
        <v>59</v>
      </c>
      <c r="B46" s="84" t="s">
        <v>60</v>
      </c>
      <c r="C46" s="71"/>
      <c r="D46" s="60"/>
      <c r="E46" s="61"/>
      <c r="F46" s="8"/>
      <c r="G46" s="8"/>
    </row>
    <row r="47" spans="1:7" ht="15.75" thickBot="1">
      <c r="A47" s="22"/>
      <c r="B47" s="22"/>
      <c r="C47" s="22"/>
      <c r="D47" s="23"/>
      <c r="E47" s="23"/>
      <c r="F47" s="8"/>
      <c r="G47" s="8"/>
    </row>
    <row r="48" spans="1:7" ht="15.75" thickBot="1">
      <c r="A48" s="74" t="s">
        <v>33</v>
      </c>
      <c r="B48" s="75"/>
      <c r="C48" s="75"/>
      <c r="D48" s="75"/>
      <c r="E48" s="76"/>
      <c r="F48" s="8"/>
      <c r="G48" s="8"/>
    </row>
    <row r="49" spans="1:7" ht="15.75" thickBot="1">
      <c r="A49" s="54" t="s">
        <v>65</v>
      </c>
      <c r="B49" s="55"/>
      <c r="C49" s="55"/>
      <c r="D49" s="55"/>
      <c r="E49" s="56"/>
      <c r="F49" s="8"/>
      <c r="G49" s="8"/>
    </row>
    <row r="50" spans="1:7" ht="26.25" thickBot="1">
      <c r="A50" s="25" t="s">
        <v>62</v>
      </c>
      <c r="B50" s="66" t="s">
        <v>0</v>
      </c>
      <c r="C50" s="67"/>
      <c r="D50" s="26" t="s">
        <v>100</v>
      </c>
      <c r="E50" s="26"/>
      <c r="F50" s="8"/>
      <c r="G50" s="8"/>
    </row>
    <row r="51" spans="1:7" ht="26.25" thickBot="1">
      <c r="A51" s="45" t="s">
        <v>66</v>
      </c>
      <c r="B51" s="68"/>
      <c r="C51" s="69"/>
      <c r="D51" s="7" t="s">
        <v>23</v>
      </c>
      <c r="E51" s="6"/>
      <c r="F51" s="8"/>
      <c r="G51" s="8"/>
    </row>
    <row r="52" spans="1:7" ht="15.75" thickBot="1">
      <c r="A52" s="10" t="s">
        <v>1</v>
      </c>
      <c r="B52" s="86">
        <v>1</v>
      </c>
      <c r="C52" s="71"/>
      <c r="D52" s="7" t="s">
        <v>3</v>
      </c>
      <c r="E52" s="6"/>
      <c r="F52" s="8"/>
      <c r="G52" s="8"/>
    </row>
    <row r="53" spans="1:7" ht="26.25" thickBot="1">
      <c r="A53" s="12" t="s">
        <v>37</v>
      </c>
      <c r="B53" s="58"/>
      <c r="C53" s="59"/>
      <c r="D53" s="7" t="s">
        <v>24</v>
      </c>
      <c r="E53" s="6"/>
      <c r="F53" s="8"/>
      <c r="G53" s="8"/>
    </row>
    <row r="54" spans="1:7" ht="15.75" thickBot="1">
      <c r="A54" s="90" t="s">
        <v>2</v>
      </c>
      <c r="B54" s="43" t="s">
        <v>67</v>
      </c>
      <c r="C54" s="40" t="s">
        <v>68</v>
      </c>
      <c r="D54" s="41"/>
      <c r="E54" s="42"/>
      <c r="F54" s="8"/>
      <c r="G54" s="8"/>
    </row>
    <row r="55" spans="1:7" ht="15.75" thickBot="1">
      <c r="A55" s="88"/>
      <c r="B55" s="44" t="s">
        <v>69</v>
      </c>
      <c r="C55" s="40" t="s">
        <v>70</v>
      </c>
      <c r="D55" s="41"/>
      <c r="E55" s="42"/>
      <c r="F55" s="8"/>
      <c r="G55" s="8"/>
    </row>
    <row r="56" spans="1:7" ht="146.25" customHeight="1" thickBot="1">
      <c r="A56" s="88"/>
      <c r="B56" s="3" t="s">
        <v>15</v>
      </c>
      <c r="C56" s="4" t="s">
        <v>71</v>
      </c>
      <c r="D56" s="60"/>
      <c r="E56" s="61"/>
      <c r="F56" s="8"/>
      <c r="G56" s="8"/>
    </row>
    <row r="57" spans="1:7" ht="15.75" thickBot="1">
      <c r="A57" s="88"/>
      <c r="B57" s="3" t="s">
        <v>72</v>
      </c>
      <c r="C57" s="4" t="s">
        <v>73</v>
      </c>
      <c r="D57" s="60"/>
      <c r="E57" s="61"/>
      <c r="F57" s="8"/>
      <c r="G57" s="8"/>
    </row>
    <row r="58" spans="1:7" ht="15.75" thickBot="1">
      <c r="A58" s="88"/>
      <c r="B58" s="3" t="s">
        <v>17</v>
      </c>
      <c r="C58" s="4" t="s">
        <v>74</v>
      </c>
      <c r="D58" s="60"/>
      <c r="E58" s="61"/>
      <c r="F58" s="8"/>
      <c r="G58" s="8"/>
    </row>
    <row r="59" spans="1:7" ht="15.75" thickBot="1">
      <c r="A59" s="88"/>
      <c r="B59" s="3" t="s">
        <v>75</v>
      </c>
      <c r="C59" s="4" t="s">
        <v>76</v>
      </c>
      <c r="D59" s="60"/>
      <c r="E59" s="61"/>
      <c r="F59" s="8"/>
      <c r="G59" s="8"/>
    </row>
    <row r="60" spans="1:7" ht="15.75" thickBot="1">
      <c r="A60" s="88"/>
      <c r="B60" s="3" t="s">
        <v>77</v>
      </c>
      <c r="C60" s="4" t="s">
        <v>78</v>
      </c>
      <c r="D60" s="60"/>
      <c r="E60" s="61"/>
      <c r="F60" s="8"/>
      <c r="G60" s="8"/>
    </row>
    <row r="61" spans="1:7" ht="15.75" thickBot="1">
      <c r="A61" s="88"/>
      <c r="B61" s="3" t="s">
        <v>18</v>
      </c>
      <c r="C61" s="4" t="s">
        <v>79</v>
      </c>
      <c r="D61" s="60"/>
      <c r="E61" s="61"/>
      <c r="F61" s="8"/>
      <c r="G61" s="8"/>
    </row>
    <row r="62" spans="1:7" ht="15.75" thickBot="1">
      <c r="A62" s="88"/>
      <c r="B62" s="3" t="s">
        <v>80</v>
      </c>
      <c r="C62" s="4" t="s">
        <v>81</v>
      </c>
      <c r="D62" s="60"/>
      <c r="E62" s="61"/>
      <c r="F62" s="8"/>
      <c r="G62" s="8"/>
    </row>
    <row r="63" spans="1:7" ht="39" thickBot="1">
      <c r="A63" s="88"/>
      <c r="B63" s="3" t="s">
        <v>49</v>
      </c>
      <c r="C63" s="4" t="s">
        <v>82</v>
      </c>
      <c r="D63" s="60"/>
      <c r="E63" s="61"/>
      <c r="F63" s="8"/>
      <c r="G63" s="8"/>
    </row>
    <row r="64" spans="1:7" ht="15.75" thickBot="1">
      <c r="A64" s="88"/>
      <c r="B64" s="3" t="s">
        <v>83</v>
      </c>
      <c r="C64" s="4" t="s">
        <v>85</v>
      </c>
      <c r="D64" s="60"/>
      <c r="E64" s="61"/>
      <c r="F64" s="8"/>
      <c r="G64" s="8"/>
    </row>
    <row r="65" spans="1:7" ht="15.75" thickBot="1">
      <c r="A65" s="88"/>
      <c r="B65" s="3" t="s">
        <v>84</v>
      </c>
      <c r="C65" s="4" t="s">
        <v>85</v>
      </c>
      <c r="D65" s="60"/>
      <c r="E65" s="61"/>
      <c r="F65" s="8"/>
      <c r="G65" s="8"/>
    </row>
    <row r="66" spans="1:7" ht="15.75" thickBot="1">
      <c r="A66" s="88"/>
      <c r="B66" s="3" t="s">
        <v>86</v>
      </c>
      <c r="C66" s="4" t="s">
        <v>85</v>
      </c>
      <c r="D66" s="60"/>
      <c r="E66" s="61"/>
      <c r="F66" s="8"/>
      <c r="G66" s="8"/>
    </row>
    <row r="67" spans="1:7" ht="15.75" thickBot="1">
      <c r="A67" s="88"/>
      <c r="B67" s="3" t="s">
        <v>87</v>
      </c>
      <c r="C67" s="4" t="s">
        <v>85</v>
      </c>
      <c r="D67" s="60"/>
      <c r="E67" s="61"/>
      <c r="F67" s="8"/>
      <c r="G67" s="8"/>
    </row>
    <row r="68" spans="1:7" ht="15.75" thickBot="1">
      <c r="A68" s="88"/>
      <c r="B68" s="3" t="s">
        <v>88</v>
      </c>
      <c r="C68" s="4" t="s">
        <v>89</v>
      </c>
      <c r="D68" s="60"/>
      <c r="E68" s="61"/>
      <c r="F68" s="8"/>
      <c r="G68" s="8"/>
    </row>
    <row r="69" spans="1:7" ht="115.5" thickBot="1">
      <c r="A69" s="88"/>
      <c r="B69" s="3" t="s">
        <v>22</v>
      </c>
      <c r="C69" s="4" t="s">
        <v>90</v>
      </c>
      <c r="D69" s="60"/>
      <c r="E69" s="61"/>
      <c r="F69" s="8"/>
      <c r="G69" s="8"/>
    </row>
    <row r="70" spans="1:7" ht="15.75" thickBot="1">
      <c r="A70" s="88"/>
      <c r="B70" s="3" t="s">
        <v>91</v>
      </c>
      <c r="C70" s="4" t="s">
        <v>92</v>
      </c>
      <c r="D70" s="65"/>
      <c r="E70" s="61"/>
      <c r="F70" s="8"/>
      <c r="G70" s="8"/>
    </row>
    <row r="71" spans="1:7" ht="15.75" thickBot="1">
      <c r="A71" s="89"/>
      <c r="B71" s="38" t="s">
        <v>10</v>
      </c>
      <c r="C71" s="10" t="s">
        <v>93</v>
      </c>
      <c r="D71" s="52"/>
      <c r="E71" s="53"/>
      <c r="F71" s="8"/>
      <c r="G71" s="8"/>
    </row>
    <row r="72" spans="1:7" ht="15.75" thickBot="1">
      <c r="A72" s="22"/>
      <c r="B72" s="22"/>
      <c r="C72" s="22"/>
      <c r="D72" s="23"/>
      <c r="E72" s="23"/>
      <c r="F72" s="8"/>
      <c r="G72" s="8"/>
    </row>
    <row r="73" spans="1:7" ht="15.75" thickBot="1">
      <c r="A73" s="74" t="s">
        <v>33</v>
      </c>
      <c r="B73" s="75"/>
      <c r="C73" s="75"/>
      <c r="D73" s="75"/>
      <c r="E73" s="76"/>
      <c r="F73" s="8"/>
      <c r="G73" s="8"/>
    </row>
    <row r="74" spans="1:7" ht="15.75" thickBot="1">
      <c r="A74" s="54" t="s">
        <v>65</v>
      </c>
      <c r="B74" s="55"/>
      <c r="C74" s="55"/>
      <c r="D74" s="55"/>
      <c r="E74" s="56"/>
      <c r="F74" s="8"/>
      <c r="G74" s="8"/>
    </row>
    <row r="75" spans="1:7" ht="26.25" thickBot="1">
      <c r="A75" s="25" t="s">
        <v>63</v>
      </c>
      <c r="B75" s="66" t="s">
        <v>0</v>
      </c>
      <c r="C75" s="67"/>
      <c r="D75" s="26" t="s">
        <v>100</v>
      </c>
      <c r="E75" s="26"/>
      <c r="F75" s="8"/>
      <c r="G75" s="8"/>
    </row>
    <row r="76" spans="1:7" ht="26.25" thickBot="1">
      <c r="A76" s="45" t="s">
        <v>94</v>
      </c>
      <c r="B76" s="68"/>
      <c r="C76" s="69"/>
      <c r="D76" s="7" t="s">
        <v>23</v>
      </c>
      <c r="E76" s="6"/>
      <c r="F76" s="8"/>
      <c r="G76" s="8"/>
    </row>
    <row r="77" spans="1:7" ht="15.75" thickBot="1">
      <c r="A77" s="10" t="s">
        <v>1</v>
      </c>
      <c r="B77" s="86">
        <v>5</v>
      </c>
      <c r="C77" s="71"/>
      <c r="D77" s="7" t="s">
        <v>3</v>
      </c>
      <c r="E77" s="6"/>
      <c r="F77" s="8"/>
      <c r="G77" s="8"/>
    </row>
    <row r="78" spans="1:7" ht="26.25" thickBot="1">
      <c r="A78" s="12" t="s">
        <v>37</v>
      </c>
      <c r="B78" s="58"/>
      <c r="C78" s="59"/>
      <c r="D78" s="7" t="s">
        <v>24</v>
      </c>
      <c r="E78" s="6"/>
      <c r="F78" s="8"/>
      <c r="G78" s="8"/>
    </row>
    <row r="79" spans="1:7" ht="15.75" thickBot="1">
      <c r="A79" s="90" t="s">
        <v>2</v>
      </c>
      <c r="B79" s="43" t="s">
        <v>95</v>
      </c>
      <c r="C79" s="40" t="s">
        <v>96</v>
      </c>
      <c r="D79" s="41"/>
      <c r="E79" s="42"/>
      <c r="F79" s="8"/>
      <c r="G79" s="8"/>
    </row>
    <row r="80" spans="1:7" ht="15.75" thickBot="1">
      <c r="A80" s="88"/>
      <c r="B80" s="44" t="s">
        <v>97</v>
      </c>
      <c r="C80" s="40" t="s">
        <v>98</v>
      </c>
      <c r="D80" s="41"/>
      <c r="E80" s="42"/>
      <c r="F80" s="8"/>
      <c r="G80" s="8"/>
    </row>
    <row r="81" spans="1:7" ht="26.25" thickBot="1">
      <c r="A81" s="88"/>
      <c r="B81" s="3" t="s">
        <v>0</v>
      </c>
      <c r="C81" s="4" t="s">
        <v>99</v>
      </c>
      <c r="D81" s="60"/>
      <c r="E81" s="61"/>
      <c r="F81" s="8"/>
      <c r="G81" s="8"/>
    </row>
    <row r="82" spans="1:7" ht="15.75" thickBot="1">
      <c r="A82" s="89"/>
      <c r="B82" s="38" t="s">
        <v>10</v>
      </c>
      <c r="C82" s="10" t="s">
        <v>93</v>
      </c>
      <c r="D82" s="52"/>
      <c r="E82" s="53"/>
      <c r="F82" s="8"/>
      <c r="G82" s="8"/>
    </row>
    <row r="83" spans="1:7" ht="15.75" thickBot="1">
      <c r="A83" s="22"/>
      <c r="B83" s="22"/>
      <c r="C83" s="22"/>
      <c r="D83" s="23"/>
      <c r="E83" s="23"/>
      <c r="F83" s="8"/>
      <c r="G83" s="8"/>
    </row>
    <row r="84" spans="1:7" ht="15.75" thickBot="1">
      <c r="A84" s="74" t="s">
        <v>33</v>
      </c>
      <c r="B84" s="75"/>
      <c r="C84" s="75"/>
      <c r="D84" s="75"/>
      <c r="E84" s="76"/>
      <c r="F84" s="8"/>
      <c r="G84" s="8"/>
    </row>
    <row r="85" spans="1:7" ht="15.75" thickBot="1">
      <c r="A85" s="54" t="s">
        <v>61</v>
      </c>
      <c r="B85" s="55"/>
      <c r="C85" s="55"/>
      <c r="D85" s="55"/>
      <c r="E85" s="56"/>
      <c r="F85" s="8"/>
      <c r="G85" s="8"/>
    </row>
    <row r="86" spans="1:7" ht="26.25" thickBot="1">
      <c r="A86" s="25" t="s">
        <v>101</v>
      </c>
      <c r="B86" s="91" t="s">
        <v>0</v>
      </c>
      <c r="C86" s="92"/>
      <c r="D86" s="26" t="s">
        <v>100</v>
      </c>
      <c r="E86" s="26"/>
      <c r="F86" s="8"/>
      <c r="G86" s="8"/>
    </row>
    <row r="87" spans="1:7" ht="26.25" thickBot="1">
      <c r="A87" s="11" t="s">
        <v>102</v>
      </c>
      <c r="B87" s="68" t="s">
        <v>103</v>
      </c>
      <c r="C87" s="69"/>
      <c r="D87" s="7" t="s">
        <v>23</v>
      </c>
      <c r="E87" s="6"/>
      <c r="F87" s="8"/>
      <c r="G87" s="8"/>
    </row>
    <row r="88" spans="1:7" ht="15.75" thickBot="1">
      <c r="A88" s="2" t="s">
        <v>1</v>
      </c>
      <c r="B88" s="70">
        <v>2</v>
      </c>
      <c r="C88" s="71"/>
      <c r="D88" s="7" t="s">
        <v>3</v>
      </c>
      <c r="E88" s="6"/>
      <c r="F88" s="8"/>
      <c r="G88" s="8"/>
    </row>
    <row r="89" spans="1:7" ht="26.25" thickBot="1">
      <c r="A89" s="12" t="s">
        <v>37</v>
      </c>
      <c r="B89" s="58"/>
      <c r="C89" s="59"/>
      <c r="D89" s="7" t="s">
        <v>24</v>
      </c>
      <c r="E89" s="6"/>
      <c r="F89" s="8"/>
      <c r="G89" s="8"/>
    </row>
    <row r="90" spans="1:7" ht="102.75" thickBot="1">
      <c r="A90" s="87" t="s">
        <v>2</v>
      </c>
      <c r="B90" s="46" t="s">
        <v>15</v>
      </c>
      <c r="C90" s="47" t="s">
        <v>109</v>
      </c>
      <c r="D90" s="72"/>
      <c r="E90" s="73"/>
      <c r="F90" s="8"/>
      <c r="G90" s="8"/>
    </row>
    <row r="91" spans="1:7" ht="15.75" thickBot="1">
      <c r="A91" s="88"/>
      <c r="B91" s="46" t="s">
        <v>16</v>
      </c>
      <c r="C91" s="33" t="s">
        <v>110</v>
      </c>
      <c r="D91" s="60"/>
      <c r="E91" s="61"/>
      <c r="F91" s="8"/>
      <c r="G91" s="8"/>
    </row>
    <row r="92" spans="1:7" ht="39" thickBot="1">
      <c r="A92" s="88"/>
      <c r="B92" s="46" t="s">
        <v>17</v>
      </c>
      <c r="C92" s="33" t="s">
        <v>104</v>
      </c>
      <c r="D92" s="60"/>
      <c r="E92" s="61"/>
      <c r="F92" s="8"/>
      <c r="G92" s="8"/>
    </row>
    <row r="93" spans="1:7" ht="39" thickBot="1">
      <c r="A93" s="88"/>
      <c r="B93" s="46" t="s">
        <v>105</v>
      </c>
      <c r="C93" s="33" t="s">
        <v>106</v>
      </c>
      <c r="D93" s="60"/>
      <c r="E93" s="61"/>
      <c r="F93" s="8"/>
      <c r="G93" s="8"/>
    </row>
    <row r="94" spans="1:7" ht="39" thickBot="1">
      <c r="A94" s="88"/>
      <c r="B94" s="46" t="s">
        <v>20</v>
      </c>
      <c r="C94" s="33" t="s">
        <v>107</v>
      </c>
      <c r="D94" s="20"/>
      <c r="E94" s="17"/>
      <c r="F94" s="8"/>
      <c r="G94" s="8"/>
    </row>
    <row r="95" spans="1:7" ht="115.5" thickBot="1">
      <c r="A95" s="88"/>
      <c r="B95" s="46" t="s">
        <v>22</v>
      </c>
      <c r="C95" s="33" t="s">
        <v>108</v>
      </c>
      <c r="D95" s="60"/>
      <c r="E95" s="61"/>
      <c r="F95" s="8"/>
      <c r="G95" s="8"/>
    </row>
    <row r="96" spans="1:7" ht="15.75" thickBot="1">
      <c r="A96" s="89"/>
      <c r="B96" s="49" t="s">
        <v>10</v>
      </c>
      <c r="C96" s="48" t="s">
        <v>111</v>
      </c>
      <c r="D96" s="60"/>
      <c r="E96" s="61"/>
      <c r="F96" s="8"/>
      <c r="G96" s="8"/>
    </row>
    <row r="97" spans="1:7" ht="15.75" thickBot="1">
      <c r="A97" s="22"/>
      <c r="B97" s="22"/>
      <c r="C97" s="22"/>
      <c r="D97" s="23"/>
      <c r="E97" s="23"/>
      <c r="F97" s="8"/>
      <c r="G97" s="8"/>
    </row>
    <row r="98" spans="1:7" s="24" customFormat="1" ht="15.75" thickBot="1">
      <c r="A98" s="74" t="s">
        <v>33</v>
      </c>
      <c r="B98" s="75"/>
      <c r="C98" s="75"/>
      <c r="D98" s="75"/>
      <c r="E98" s="76"/>
      <c r="F98" s="8"/>
      <c r="G98" s="8"/>
    </row>
    <row r="99" spans="1:7" ht="15.75" thickBot="1">
      <c r="A99" s="54" t="s">
        <v>12</v>
      </c>
      <c r="B99" s="55"/>
      <c r="C99" s="55"/>
      <c r="D99" s="55"/>
      <c r="E99" s="56"/>
      <c r="F99" s="8"/>
      <c r="G99" s="8"/>
    </row>
    <row r="100" spans="1:5" ht="26.25" thickBot="1">
      <c r="A100" s="25" t="s">
        <v>112</v>
      </c>
      <c r="B100" s="66" t="s">
        <v>0</v>
      </c>
      <c r="C100" s="67"/>
      <c r="D100" s="26" t="s">
        <v>100</v>
      </c>
      <c r="E100" s="26"/>
    </row>
    <row r="101" spans="1:5" ht="30" customHeight="1" thickBot="1">
      <c r="A101" s="11" t="s">
        <v>25</v>
      </c>
      <c r="B101" s="68"/>
      <c r="C101" s="69"/>
      <c r="D101" s="7" t="s">
        <v>23</v>
      </c>
      <c r="E101" s="6"/>
    </row>
    <row r="102" spans="1:5" ht="15.75" thickBot="1">
      <c r="A102" s="2" t="s">
        <v>1</v>
      </c>
      <c r="B102" s="70">
        <v>1</v>
      </c>
      <c r="C102" s="71"/>
      <c r="D102" s="7" t="s">
        <v>3</v>
      </c>
      <c r="E102" s="6"/>
    </row>
    <row r="103" spans="1:5" ht="26.25" thickBot="1">
      <c r="A103" s="39" t="s">
        <v>37</v>
      </c>
      <c r="B103" s="58"/>
      <c r="C103" s="59"/>
      <c r="D103" s="7" t="s">
        <v>24</v>
      </c>
      <c r="E103" s="6"/>
    </row>
    <row r="104" spans="1:5" ht="15.75" thickBot="1">
      <c r="A104" s="87" t="s">
        <v>2</v>
      </c>
      <c r="B104" s="3" t="s">
        <v>14</v>
      </c>
      <c r="C104" s="4" t="s">
        <v>25</v>
      </c>
      <c r="D104" s="72"/>
      <c r="E104" s="73"/>
    </row>
    <row r="105" spans="1:5" ht="102.75" thickBot="1">
      <c r="A105" s="88"/>
      <c r="B105" s="3" t="s">
        <v>15</v>
      </c>
      <c r="C105" s="4" t="s">
        <v>113</v>
      </c>
      <c r="D105" s="60"/>
      <c r="E105" s="61"/>
    </row>
    <row r="106" spans="1:5" ht="15.75" thickBot="1">
      <c r="A106" s="88"/>
      <c r="B106" s="3" t="s">
        <v>16</v>
      </c>
      <c r="C106" s="4" t="s">
        <v>26</v>
      </c>
      <c r="D106" s="60"/>
      <c r="E106" s="61"/>
    </row>
    <row r="107" spans="1:5" ht="15.75" thickBot="1">
      <c r="A107" s="88"/>
      <c r="B107" s="3" t="s">
        <v>17</v>
      </c>
      <c r="C107" s="4" t="s">
        <v>27</v>
      </c>
      <c r="D107" s="60"/>
      <c r="E107" s="61"/>
    </row>
    <row r="108" spans="1:5" ht="15.75" thickBot="1">
      <c r="A108" s="88"/>
      <c r="B108" s="3" t="s">
        <v>18</v>
      </c>
      <c r="C108" s="4" t="s">
        <v>19</v>
      </c>
      <c r="D108" s="60"/>
      <c r="E108" s="61"/>
    </row>
    <row r="109" spans="1:5" ht="15.75" thickBot="1">
      <c r="A109" s="88"/>
      <c r="B109" s="3" t="s">
        <v>20</v>
      </c>
      <c r="C109" s="4"/>
      <c r="D109" s="60"/>
      <c r="E109" s="61"/>
    </row>
    <row r="110" spans="1:5" ht="26.25" thickBot="1">
      <c r="A110" s="88"/>
      <c r="B110" s="3" t="s">
        <v>21</v>
      </c>
      <c r="C110" s="4" t="s">
        <v>29</v>
      </c>
      <c r="D110" s="60"/>
      <c r="E110" s="61"/>
    </row>
    <row r="111" spans="1:5" ht="102.75" thickBot="1">
      <c r="A111" s="88"/>
      <c r="B111" s="3" t="s">
        <v>22</v>
      </c>
      <c r="C111" s="4" t="s">
        <v>28</v>
      </c>
      <c r="D111" s="60"/>
      <c r="E111" s="61"/>
    </row>
    <row r="112" spans="1:5" ht="77.25" thickBot="1">
      <c r="A112" s="88"/>
      <c r="B112" s="3" t="s">
        <v>13</v>
      </c>
      <c r="C112" s="4" t="s">
        <v>30</v>
      </c>
      <c r="D112" s="65"/>
      <c r="E112" s="61"/>
    </row>
    <row r="113" spans="1:5" ht="17.25" customHeight="1" thickBot="1">
      <c r="A113" s="89"/>
      <c r="B113" s="38" t="s">
        <v>10</v>
      </c>
      <c r="C113" s="10" t="s">
        <v>93</v>
      </c>
      <c r="D113" s="52"/>
      <c r="E113" s="53"/>
    </row>
    <row r="115" ht="15">
      <c r="A115" s="13"/>
    </row>
  </sheetData>
  <sheetProtection/>
  <mergeCells count="90">
    <mergeCell ref="D63:E63"/>
    <mergeCell ref="B88:C88"/>
    <mergeCell ref="B89:C89"/>
    <mergeCell ref="A85:E85"/>
    <mergeCell ref="D90:E90"/>
    <mergeCell ref="D91:E91"/>
    <mergeCell ref="D82:E82"/>
    <mergeCell ref="A79:A82"/>
    <mergeCell ref="A84:E84"/>
    <mergeCell ref="B86:C86"/>
    <mergeCell ref="D92:E92"/>
    <mergeCell ref="D95:E95"/>
    <mergeCell ref="A90:A96"/>
    <mergeCell ref="D93:E93"/>
    <mergeCell ref="D96:E96"/>
    <mergeCell ref="B76:C76"/>
    <mergeCell ref="B77:C77"/>
    <mergeCell ref="B78:C78"/>
    <mergeCell ref="D81:E81"/>
    <mergeCell ref="B87:C87"/>
    <mergeCell ref="D66:E66"/>
    <mergeCell ref="D67:E67"/>
    <mergeCell ref="D68:E68"/>
    <mergeCell ref="A73:E73"/>
    <mergeCell ref="A74:E74"/>
    <mergeCell ref="B75:C75"/>
    <mergeCell ref="A54:A71"/>
    <mergeCell ref="D59:E59"/>
    <mergeCell ref="D60:E60"/>
    <mergeCell ref="D62:E62"/>
    <mergeCell ref="D64:E64"/>
    <mergeCell ref="D65:E65"/>
    <mergeCell ref="D44:E44"/>
    <mergeCell ref="A13:E13"/>
    <mergeCell ref="A49:E49"/>
    <mergeCell ref="B50:C50"/>
    <mergeCell ref="B51:C51"/>
    <mergeCell ref="B52:C52"/>
    <mergeCell ref="A48:E48"/>
    <mergeCell ref="B44:C44"/>
    <mergeCell ref="B45:C45"/>
    <mergeCell ref="D45:E45"/>
    <mergeCell ref="B46:C46"/>
    <mergeCell ref="D46:E46"/>
    <mergeCell ref="D34:E34"/>
    <mergeCell ref="D36:E36"/>
    <mergeCell ref="D38:E38"/>
    <mergeCell ref="D40:E40"/>
    <mergeCell ref="D41:E41"/>
    <mergeCell ref="B32:C32"/>
    <mergeCell ref="D33:E33"/>
    <mergeCell ref="D35:E35"/>
    <mergeCell ref="D37:E37"/>
    <mergeCell ref="D39:E39"/>
    <mergeCell ref="D43:E43"/>
    <mergeCell ref="D42:E42"/>
    <mergeCell ref="A9:E9"/>
    <mergeCell ref="A27:E27"/>
    <mergeCell ref="A28:E28"/>
    <mergeCell ref="B29:C29"/>
    <mergeCell ref="B30:C30"/>
    <mergeCell ref="B31:C31"/>
    <mergeCell ref="A18:E18"/>
    <mergeCell ref="D111:E111"/>
    <mergeCell ref="B100:C100"/>
    <mergeCell ref="B101:C101"/>
    <mergeCell ref="B102:C102"/>
    <mergeCell ref="B103:C103"/>
    <mergeCell ref="D104:E104"/>
    <mergeCell ref="D105:E105"/>
    <mergeCell ref="D70:E70"/>
    <mergeCell ref="D106:E106"/>
    <mergeCell ref="D107:E107"/>
    <mergeCell ref="D108:E108"/>
    <mergeCell ref="D109:E109"/>
    <mergeCell ref="D110:E110"/>
    <mergeCell ref="A98:E98"/>
    <mergeCell ref="A104:A113"/>
    <mergeCell ref="D112:E112"/>
    <mergeCell ref="D113:E113"/>
    <mergeCell ref="D71:E71"/>
    <mergeCell ref="A99:E99"/>
    <mergeCell ref="A6:E6"/>
    <mergeCell ref="B53:C53"/>
    <mergeCell ref="D56:E56"/>
    <mergeCell ref="D57:E57"/>
    <mergeCell ref="D58:E58"/>
    <mergeCell ref="D61:E61"/>
    <mergeCell ref="A22:E22"/>
    <mergeCell ref="D69:E69"/>
  </mergeCells>
  <printOptions/>
  <pageMargins left="0.25" right="0.25" top="0.75" bottom="0.75" header="0.3" footer="0.3"/>
  <pageSetup horizontalDpi="600" verticalDpi="600" orientation="portrait" paperSize="9" scale="5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22" sqref="C22"/>
    </sheetView>
  </sheetViews>
  <sheetFormatPr defaultColWidth="9.140625" defaultRowHeight="15"/>
  <cols>
    <col min="2" max="2" width="31.00390625" style="0" customWidth="1"/>
    <col min="3" max="3" width="12.57421875" style="0" customWidth="1"/>
    <col min="4" max="4" width="13.140625" style="0" customWidth="1"/>
    <col min="5" max="5" width="15.421875" style="0" customWidth="1"/>
  </cols>
  <sheetData/>
  <sheetProtection/>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DrozdovaK</cp:lastModifiedBy>
  <cp:lastPrinted>2012-11-08T17:36:54Z</cp:lastPrinted>
  <dcterms:created xsi:type="dcterms:W3CDTF">2011-04-27T06:34:10Z</dcterms:created>
  <dcterms:modified xsi:type="dcterms:W3CDTF">2017-08-07T08:20:12Z</dcterms:modified>
  <cp:category/>
  <cp:version/>
  <cp:contentType/>
  <cp:contentStatus/>
</cp:coreProperties>
</file>