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DNS\Nové DNS\ICT\195. DNS 2017 0051 PF Kubištová, PF Svobodová, FUD Polanecký\"/>
    </mc:Choice>
  </mc:AlternateContent>
  <bookViews>
    <workbookView xWindow="225" yWindow="270" windowWidth="18780" windowHeight="11700"/>
  </bookViews>
  <sheets>
    <sheet name="List1" sheetId="1" r:id="rId1"/>
    <sheet name="List2" sheetId="2" r:id="rId2"/>
    <sheet name="List3" sheetId="3" r:id="rId3"/>
  </sheets>
  <definedNames>
    <definedName name="_xlnm.Print_Area" localSheetId="0">List1!$A$6:$E$51</definedName>
  </definedNames>
  <calcPr calcId="162913"/>
</workbook>
</file>

<file path=xl/calcChain.xml><?xml version="1.0" encoding="utf-8"?>
<calcChain xmlns="http://schemas.openxmlformats.org/spreadsheetml/2006/main">
  <c r="E22" i="1" l="1"/>
  <c r="E13" i="1" l="1"/>
  <c r="E12" i="1" l="1"/>
  <c r="E14" i="1" l="1"/>
  <c r="E24" i="1" s="1"/>
</calcChain>
</file>

<file path=xl/sharedStrings.xml><?xml version="1.0" encoding="utf-8"?>
<sst xmlns="http://schemas.openxmlformats.org/spreadsheetml/2006/main" count="156" uniqueCount="104">
  <si>
    <t>Požadavek</t>
  </si>
  <si>
    <t>Počet kusů:</t>
  </si>
  <si>
    <t>Minimální konfigurace:</t>
  </si>
  <si>
    <t>Počítačová skříň:</t>
  </si>
  <si>
    <t>Procesor:</t>
  </si>
  <si>
    <t>Pevný disk:</t>
  </si>
  <si>
    <t>Grafická karta</t>
  </si>
  <si>
    <t>Operační systém:</t>
  </si>
  <si>
    <t>Příslušenství:</t>
  </si>
  <si>
    <t>DPH</t>
  </si>
  <si>
    <t>Ks</t>
  </si>
  <si>
    <t>Cena</t>
  </si>
  <si>
    <t>Položka</t>
  </si>
  <si>
    <t>Předmět</t>
  </si>
  <si>
    <t>1A</t>
  </si>
  <si>
    <t xml:space="preserve">Příloha č.1  Podrobná specifikace položek </t>
  </si>
  <si>
    <t>PC</t>
  </si>
  <si>
    <t>bez monitoru</t>
  </si>
  <si>
    <t xml:space="preserve"> monitor:</t>
  </si>
  <si>
    <t>1B</t>
  </si>
  <si>
    <t>DVD+-RW/RAM/DL, podpora zápisu na tato média</t>
  </si>
  <si>
    <t>100/1000 Mb Ethernet, s podporou PXE</t>
  </si>
  <si>
    <t>Síťová karta</t>
  </si>
  <si>
    <t>Záruční doba</t>
  </si>
  <si>
    <t xml:space="preserve">Další požadavky: </t>
  </si>
  <si>
    <t>Paměť RAM</t>
  </si>
  <si>
    <t>Mechaniky pro média:</t>
  </si>
  <si>
    <t>Zvuková karta:</t>
  </si>
  <si>
    <t>ano</t>
  </si>
  <si>
    <t>Vstupní a výstupní porty:</t>
  </si>
  <si>
    <t>vstup a výstup pro sluchátka a mikrofon  na předním panelu</t>
  </si>
  <si>
    <t xml:space="preserve">USB porty: </t>
  </si>
  <si>
    <t>Požadavky na servis:</t>
  </si>
  <si>
    <t>Zahájení a ukončení servisního zásahu v místě instalace</t>
  </si>
  <si>
    <t>Požadavky na rozšiřitelnost:</t>
  </si>
  <si>
    <t>volná 1 pozice pro 5,25" mechaniku nebo disk</t>
  </si>
  <si>
    <t>Uchazeč doplní do zelených políček konkrétní zboží a komponenty, které nabízí.</t>
  </si>
  <si>
    <t>Celkem</t>
  </si>
  <si>
    <t>Maximální cena celkem bez DPH, kterou nelze překročit</t>
  </si>
  <si>
    <t>min. 1TB, 7200 ot/min, SATA 6Gb/s, min 64MB Cache</t>
  </si>
  <si>
    <t>min. 6 x USB porty celkem, min 2x USB 2.0 port na zadním panelu, min 1xUSB 3.0 port na předním panelu,  min 1x USB 2.0 port na předním panelu</t>
  </si>
  <si>
    <t>Záruka</t>
  </si>
  <si>
    <t>základní deska</t>
  </si>
  <si>
    <r>
      <t>8 GB DDR4</t>
    </r>
    <r>
      <rPr>
        <sz val="10"/>
        <color rgb="FF7030A0"/>
        <rFont val="Arial"/>
        <family val="2"/>
        <charset val="238"/>
      </rPr>
      <t xml:space="preserve"> </t>
    </r>
    <r>
      <rPr>
        <sz val="10"/>
        <rFont val="Arial"/>
        <family val="2"/>
        <charset val="238"/>
      </rPr>
      <t>možnost rozšíření na 32GB (volné sloty)</t>
    </r>
  </si>
  <si>
    <r>
      <t xml:space="preserve">podpora 2 monitorů o rozlišení min. </t>
    </r>
    <r>
      <rPr>
        <sz val="10"/>
        <rFont val="Arial"/>
        <family val="2"/>
        <charset val="238"/>
      </rPr>
      <t>1920x1080</t>
    </r>
    <r>
      <rPr>
        <sz val="10"/>
        <color indexed="8"/>
        <rFont val="Arial"/>
        <family val="2"/>
        <charset val="238"/>
      </rPr>
      <t xml:space="preserve">, min.1xVGA, min. </t>
    </r>
    <r>
      <rPr>
        <sz val="10"/>
        <rFont val="Arial"/>
        <family val="2"/>
        <charset val="238"/>
      </rPr>
      <t>1xHDMI</t>
    </r>
    <r>
      <rPr>
        <sz val="10"/>
        <color indexed="8"/>
        <rFont val="Arial"/>
        <family val="2"/>
        <charset val="238"/>
      </rPr>
      <t>,  podpora 3D akcelerace OpenGL</t>
    </r>
  </si>
  <si>
    <r>
      <rPr>
        <b/>
        <sz val="10"/>
        <color indexed="8"/>
        <rFont val="Arial"/>
        <family val="2"/>
        <charset val="238"/>
      </rPr>
      <t>klávesnice</t>
    </r>
    <r>
      <rPr>
        <sz val="10"/>
        <color indexed="8"/>
        <rFont val="Arial"/>
        <family val="2"/>
        <charset val="238"/>
      </rPr>
      <t xml:space="preserve"> připojená kabelem,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 </t>
    </r>
    <r>
      <rPr>
        <b/>
        <sz val="10"/>
        <color indexed="8"/>
        <rFont val="Arial"/>
        <family val="2"/>
        <charset val="238"/>
      </rPr>
      <t>myš</t>
    </r>
    <r>
      <rPr>
        <sz val="10"/>
        <color indexed="8"/>
        <rFont val="Arial"/>
        <family val="2"/>
        <charset val="238"/>
      </rPr>
      <t xml:space="preserve"> USB, snímání pohybu optické, připojená kabelem, 3 tlačítka a kolečko, min. délka těla 12 cm, min. délka kabelu 1,5m</t>
    </r>
  </si>
  <si>
    <t>min. 2 roky</t>
  </si>
  <si>
    <t xml:space="preserve">PCIe x16, 6x SATA III 1x M.2, HDMI, DVI, D-Sub,min 2 x port USB 2.0, min 4x port USB 3.0,  4x DDR4 DIMM, </t>
  </si>
  <si>
    <t>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</si>
  <si>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Nezaplombovaná case - oprávněným zaměstnancům zadavatele musí být i v záruční době umožněno otevření skříně počítače a instalace dalších komponent PC. Komponenty PC - poslední nebo předposlední generace.</t>
  </si>
  <si>
    <t>PF - OMP</t>
  </si>
  <si>
    <t>dataprojektor</t>
  </si>
  <si>
    <t xml:space="preserve">Počet kusů: </t>
  </si>
  <si>
    <t>Zdroj:</t>
  </si>
  <si>
    <t>zdroj výkon min. 400W, účinnost min 80%, aktivní PFC, ATX 12V v2.3, 2x 12V oddělené napájecí větve, konektory: min 5x SATA napájecí konektory , min 2x MOLEX 4pin, min 1x FDD, min 2x PCI-E6, min 1x ATX, min 1x CPU 4 pin, EPS 12V V2.92, tichý ventilátor</t>
  </si>
  <si>
    <r>
      <t xml:space="preserve">PC - Počítač kancelářský pro práci s větším množstvím dat a aplikací s OS podle FIS: 21257 - </t>
    </r>
    <r>
      <rPr>
        <b/>
        <sz val="10"/>
        <rFont val="Arial"/>
        <family val="2"/>
        <charset val="238"/>
      </rPr>
      <t>aktualizace pro rok 2017</t>
    </r>
  </si>
  <si>
    <r>
      <rPr>
        <sz val="10"/>
        <rFont val="Arial"/>
        <family val="2"/>
        <charset val="238"/>
      </rPr>
      <t>min 2 roky</t>
    </r>
    <r>
      <rPr>
        <sz val="10"/>
        <color indexed="8"/>
        <rFont val="Arial"/>
        <family val="2"/>
        <charset val="238"/>
      </rPr>
      <t xml:space="preserve"> na sestavu,  5 let na disky</t>
    </r>
  </si>
  <si>
    <t>3LCD technologie, svítivost min 3200 Alm, WUXGA rozlišení (1920x1200) popř. FullHD (1920x1080), kontrast min. 15000:1, životnost lampy min 4900 hodin ; rozhraní: D-Sub, USB, HDMI, Audio jack vstup/výstup, WiFi, úhlopříčka promítaného obrazu v rozmezí min 30 " - 300" palců, korekce lichoběžníkového zkreslení</t>
  </si>
  <si>
    <t>PF - OMP - 43102 01 0000 01</t>
  </si>
  <si>
    <t>Notebook</t>
  </si>
  <si>
    <t>PF - KVK</t>
  </si>
  <si>
    <t>1 ks</t>
  </si>
  <si>
    <t>Displej</t>
  </si>
  <si>
    <t>13,1 - 13,9 ” displej</t>
  </si>
  <si>
    <t>CPU</t>
  </si>
  <si>
    <t>RAM</t>
  </si>
  <si>
    <t>min. 8GB  RAM</t>
  </si>
  <si>
    <t>Disk</t>
  </si>
  <si>
    <t xml:space="preserve">min. 128 GB SSD + min. 1 TB HDD </t>
  </si>
  <si>
    <t>Operační systém</t>
  </si>
  <si>
    <r>
      <t>64bit</t>
    </r>
    <r>
      <rPr>
        <sz val="10"/>
        <color indexed="8"/>
        <rFont val="Arial"/>
        <family val="2"/>
        <charset val="238"/>
      </rPr>
      <t xml:space="preserve"> operační systém, aktuální verze nabízená výrobcem. Kompatibilní se stávajícím počítačovým prostředím univerzity.  OS podporovaný výrobcem (formou aktualizací) min. do roku 2025. Licence nesmí být formou upgrade ze starší verze OS.</t>
    </r>
  </si>
  <si>
    <t>HDMI konektor, USB 3.0 konektory</t>
  </si>
  <si>
    <t>wifi adaptér</t>
  </si>
  <si>
    <t>bluetooth</t>
  </si>
  <si>
    <t>alespoň 2 roky</t>
  </si>
  <si>
    <t xml:space="preserve">x86-64 kompatibilní, PassMark CPU Mark min. 7981 (2080 single thread) dle www.cpubenchmark.net Dodavatel uvede celkovou průměrnou hodnotu bodů ze všech měření. Tuto hodnotu zadavatel doporučuje doložit printscreenem ze stránky www.cpubenchmark.net </t>
  </si>
  <si>
    <t>miditower, min 2 USB zepředu, sluchátka a mikrofon vstup zepředu</t>
  </si>
  <si>
    <t>15” displej, rozlišení 1920 x 1080 (antireflexní)</t>
  </si>
  <si>
    <t>min. 4GB DDR4 RAM</t>
  </si>
  <si>
    <t xml:space="preserve">SSHD  s min. 500GB (+ 8GB Cache) /  nebo disk SSD, min. 250GB  </t>
  </si>
  <si>
    <t>Další specifikace</t>
  </si>
  <si>
    <t xml:space="preserve">Polohovací zařízení trackpoint + touchpad, </t>
  </si>
  <si>
    <t>Integrovaná grafická karta</t>
  </si>
  <si>
    <t>3x USB 3.0</t>
  </si>
  <si>
    <t>HDMI nebo Display Port výstup</t>
  </si>
  <si>
    <t>1Gbit síťová karta</t>
  </si>
  <si>
    <t>VGA výstup</t>
  </si>
  <si>
    <t>dokovací konektor</t>
  </si>
  <si>
    <t>klávesnice s numerickým blokem</t>
  </si>
  <si>
    <t>Alespoň 3 roky</t>
  </si>
  <si>
    <t>CPU x86-64 kompatibilní, výkon min. 3504 bodů (min. 1415 single thread) dle http://www.cpubenchmark.net
Dodavatel uvede celkovou průměrnou hodnotu bodů ze všech měření. Tuto hodnotu zadavatel doporučuje doložit printscreenem ze stránky www.cpubenchmark.net</t>
  </si>
  <si>
    <t>64bit profesionální operační systém, aktuální verze nabízená výrobcem. Kompatibilní se stávajícím počítačovým prostředím univerzity. Licence umožňující downgrade na starší verze OS. OS podporovaný výrobcem (formou aktualizací) min. do roku 2020. Licence nesmí být formou upgrade ze starší verze OS.</t>
  </si>
  <si>
    <t xml:space="preserve">Erasmus + </t>
  </si>
  <si>
    <t>Nabízený produkt (produktové číslo)</t>
  </si>
  <si>
    <t>2A</t>
  </si>
  <si>
    <t>3A</t>
  </si>
  <si>
    <t>Dataprojektor</t>
  </si>
  <si>
    <t>Nabídková cena bez DPH za kus (Kč)</t>
  </si>
  <si>
    <t>Nabídková cena celkem bez DPH</t>
  </si>
  <si>
    <t>Nabídková cena celkem včetně DPH</t>
  </si>
  <si>
    <t>2 ks</t>
  </si>
  <si>
    <t>Předpokládaná cena celkem bez DPH</t>
  </si>
  <si>
    <t>Maximálně 32 000,- Kč bez DPH!</t>
  </si>
  <si>
    <r>
      <t xml:space="preserve">PassMark CPU Mark </t>
    </r>
    <r>
      <rPr>
        <sz val="10"/>
        <color rgb="FFFF0000"/>
        <rFont val="Arial"/>
        <family val="2"/>
        <charset val="238"/>
      </rPr>
      <t>min. 3980 (1500 single thread)</t>
    </r>
    <r>
      <rPr>
        <sz val="10"/>
        <rFont val="Arial"/>
        <family val="2"/>
        <charset val="238"/>
      </rPr>
      <t xml:space="preserve">
Dodavatel uvede celkovou průměrnou hodnotu bodů ze všech měření. Tuto hodnotu zadavatel doporučuje doložit printscreenem ze stránky www.cpubenchmark.net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</si>
</sst>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charset val="238"/>
    </font>
    <font>
      <b/>
      <sz val="11"/>
      <color indexed="8"/>
      <name val="Calibri"/>
      <family val="2"/>
      <charset val="238"/>
    </font>
    <font>
      <b/>
      <sz val="10"/>
      <color indexed="8"/>
      <name val="Arial"/>
      <family val="2"/>
      <charset val="238"/>
    </font>
    <font>
      <sz val="10"/>
      <color indexed="8"/>
      <name val="Arial"/>
      <family val="2"/>
      <charset val="238"/>
    </font>
    <font>
      <i/>
      <sz val="10"/>
      <color indexed="8"/>
      <name val="Arial"/>
      <family val="2"/>
      <charset val="238"/>
    </font>
    <font>
      <sz val="8"/>
      <name val="Calibri"/>
      <family val="2"/>
      <charset val="238"/>
    </font>
    <font>
      <u/>
      <sz val="11"/>
      <color theme="10"/>
      <name val="Calibri"/>
      <family val="2"/>
      <charset val="238"/>
    </font>
    <font>
      <sz val="10"/>
      <name val="Arial"/>
      <family val="2"/>
      <charset val="238"/>
    </font>
    <font>
      <sz val="11"/>
      <color indexed="8"/>
      <name val="Calibri"/>
      <family val="2"/>
      <charset val="238"/>
    </font>
    <font>
      <sz val="10"/>
      <color rgb="FF7030A0"/>
      <name val="Arial"/>
      <family val="2"/>
      <charset val="238"/>
    </font>
    <font>
      <sz val="11"/>
      <color rgb="FF00B0F0"/>
      <name val="Calibri"/>
      <family val="2"/>
      <charset val="238"/>
    </font>
    <font>
      <b/>
      <sz val="10"/>
      <name val="Arial"/>
      <family val="2"/>
      <charset val="238"/>
    </font>
    <font>
      <b/>
      <sz val="10"/>
      <color rgb="FF000000"/>
      <name val="Arial"/>
      <family val="2"/>
      <charset val="238"/>
    </font>
    <font>
      <sz val="10"/>
      <color rgb="FF000000"/>
      <name val="Arial"/>
      <family val="2"/>
      <charset val="238"/>
    </font>
    <font>
      <i/>
      <sz val="10"/>
      <color rgb="FF000000"/>
      <name val="Arial"/>
      <family val="2"/>
      <charset val="238"/>
    </font>
    <font>
      <b/>
      <sz val="10"/>
      <color rgb="FFFF0000"/>
      <name val="Arial"/>
      <family val="2"/>
      <charset val="238"/>
    </font>
    <font>
      <sz val="10"/>
      <color rgb="FFFF0000"/>
      <name val="Arial"/>
      <family val="2"/>
      <charset val="238"/>
    </font>
  </fonts>
  <fills count="16">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theme="9" tint="0.39997558519241921"/>
        <bgColor indexed="64"/>
      </patternFill>
    </fill>
    <fill>
      <patternFill patternType="solid">
        <fgColor rgb="FFFFFF00"/>
        <bgColor indexed="64"/>
      </patternFill>
    </fill>
    <fill>
      <patternFill patternType="solid">
        <fgColor indexed="11"/>
        <bgColor indexed="64"/>
      </patternFill>
    </fill>
    <fill>
      <patternFill patternType="solid">
        <fgColor theme="0"/>
        <bgColor indexed="64"/>
      </patternFill>
    </fill>
    <fill>
      <patternFill patternType="solid">
        <fgColor indexed="13"/>
        <bgColor indexed="64"/>
      </patternFill>
    </fill>
    <fill>
      <patternFill patternType="solid">
        <fgColor rgb="FFFFCC99"/>
        <bgColor rgb="FFFAC090"/>
      </patternFill>
    </fill>
    <fill>
      <patternFill patternType="solid">
        <fgColor rgb="FFCCFFCC"/>
        <bgColor rgb="FFCCFFFF"/>
      </patternFill>
    </fill>
    <fill>
      <patternFill patternType="solid">
        <fgColor indexed="47"/>
        <bgColor indexed="22"/>
      </patternFill>
    </fill>
    <fill>
      <patternFill patternType="solid">
        <fgColor indexed="42"/>
        <bgColor indexed="27"/>
      </patternFill>
    </fill>
    <fill>
      <patternFill patternType="solid">
        <fgColor indexed="13"/>
        <bgColor indexed="34"/>
      </patternFill>
    </fill>
    <fill>
      <patternFill patternType="solid">
        <fgColor rgb="FF99FF99"/>
        <bgColor indexed="64"/>
      </patternFill>
    </fill>
    <fill>
      <patternFill patternType="solid">
        <fgColor rgb="FFFFFF00"/>
        <bgColor rgb="FFFAC090"/>
      </patternFill>
    </fill>
  </fills>
  <borders count="59">
    <border>
      <left/>
      <right/>
      <top/>
      <bottom/>
      <diagonal/>
    </border>
    <border>
      <left style="medium">
        <color indexed="8"/>
      </left>
      <right style="medium">
        <color indexed="8"/>
      </right>
      <top/>
      <bottom style="medium">
        <color indexed="8"/>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8"/>
      </bottom>
      <diagonal/>
    </border>
    <border>
      <left style="thin">
        <color indexed="64"/>
      </left>
      <right style="thin">
        <color indexed="64"/>
      </right>
      <top/>
      <bottom style="thin">
        <color indexed="64"/>
      </bottom>
      <diagonal/>
    </border>
    <border>
      <left/>
      <right/>
      <top style="medium">
        <color indexed="64"/>
      </top>
      <bottom/>
      <diagonal/>
    </border>
    <border>
      <left style="medium">
        <color indexed="8"/>
      </left>
      <right style="medium">
        <color indexed="8"/>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right style="medium">
        <color indexed="64"/>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8"/>
      </top>
      <bottom style="medium">
        <color indexed="8"/>
      </bottom>
      <diagonal/>
    </border>
    <border>
      <left/>
      <right/>
      <top style="medium">
        <color indexed="8"/>
      </top>
      <bottom style="medium">
        <color indexed="8"/>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8"/>
      </bottom>
      <diagonal/>
    </border>
    <border>
      <left/>
      <right style="medium">
        <color indexed="64"/>
      </right>
      <top style="thin">
        <color indexed="64"/>
      </top>
      <bottom style="medium">
        <color indexed="8"/>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8"/>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59"/>
      </left>
      <right style="medium">
        <color indexed="59"/>
      </right>
      <top style="medium">
        <color indexed="59"/>
      </top>
      <bottom style="medium">
        <color indexed="59"/>
      </bottom>
      <diagonal/>
    </border>
    <border>
      <left style="medium">
        <color indexed="59"/>
      </left>
      <right style="medium">
        <color indexed="59"/>
      </right>
      <top/>
      <bottom style="medium">
        <color indexed="59"/>
      </bottom>
      <diagonal/>
    </border>
    <border>
      <left/>
      <right/>
      <top/>
      <bottom style="medium">
        <color indexed="59"/>
      </bottom>
      <diagonal/>
    </border>
    <border>
      <left/>
      <right style="medium">
        <color indexed="59"/>
      </right>
      <top style="medium">
        <color indexed="59"/>
      </top>
      <bottom style="medium">
        <color indexed="59"/>
      </bottom>
      <diagonal/>
    </border>
    <border>
      <left style="medium">
        <color indexed="59"/>
      </left>
      <right style="medium">
        <color indexed="59"/>
      </right>
      <top/>
      <bottom/>
      <diagonal/>
    </border>
    <border>
      <left style="medium">
        <color indexed="59"/>
      </left>
      <right/>
      <top style="medium">
        <color indexed="59"/>
      </top>
      <bottom style="thin">
        <color indexed="59"/>
      </bottom>
      <diagonal/>
    </border>
    <border>
      <left style="medium">
        <color indexed="59"/>
      </left>
      <right style="medium">
        <color indexed="59"/>
      </right>
      <top style="medium">
        <color indexed="59"/>
      </top>
      <bottom style="thin">
        <color indexed="59"/>
      </bottom>
      <diagonal/>
    </border>
    <border>
      <left/>
      <right style="medium">
        <color indexed="59"/>
      </right>
      <top style="medium">
        <color indexed="59"/>
      </top>
      <bottom style="thin">
        <color indexed="59"/>
      </bottom>
      <diagonal/>
    </border>
    <border>
      <left style="medium">
        <color indexed="59"/>
      </left>
      <right/>
      <top style="thin">
        <color indexed="59"/>
      </top>
      <bottom style="thin">
        <color indexed="59"/>
      </bottom>
      <diagonal/>
    </border>
    <border>
      <left style="medium">
        <color indexed="59"/>
      </left>
      <right style="medium">
        <color indexed="59"/>
      </right>
      <top style="thin">
        <color indexed="59"/>
      </top>
      <bottom style="thin">
        <color indexed="59"/>
      </bottom>
      <diagonal/>
    </border>
    <border>
      <left/>
      <right style="medium">
        <color indexed="59"/>
      </right>
      <top style="thin">
        <color indexed="59"/>
      </top>
      <bottom style="thin">
        <color indexed="59"/>
      </bottom>
      <diagonal/>
    </border>
    <border>
      <left/>
      <right style="medium">
        <color indexed="59"/>
      </right>
      <top/>
      <bottom style="medium">
        <color indexed="59"/>
      </bottom>
      <diagonal/>
    </border>
    <border>
      <left style="thin">
        <color indexed="59"/>
      </left>
      <right style="thin">
        <color indexed="59"/>
      </right>
      <top style="thin">
        <color indexed="59"/>
      </top>
      <bottom style="thin">
        <color indexed="59"/>
      </bottom>
      <diagonal/>
    </border>
    <border>
      <left style="medium">
        <color indexed="64"/>
      </left>
      <right style="medium">
        <color indexed="64"/>
      </right>
      <top style="medium">
        <color indexed="8"/>
      </top>
      <bottom/>
      <diagonal/>
    </border>
    <border>
      <left style="medium">
        <color indexed="59"/>
      </left>
      <right style="medium">
        <color indexed="59"/>
      </right>
      <top style="medium">
        <color indexed="8"/>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s>
  <cellStyleXfs count="3">
    <xf numFmtId="0" fontId="0" fillId="0" borderId="0"/>
    <xf numFmtId="0" fontId="6" fillId="0" borderId="0" applyNumberFormat="0" applyFill="0" applyBorder="0" applyAlignment="0" applyProtection="0"/>
    <xf numFmtId="0" fontId="8" fillId="0" borderId="0"/>
  </cellStyleXfs>
  <cellXfs count="158">
    <xf numFmtId="0" fontId="0" fillId="0" borderId="0" xfId="0"/>
    <xf numFmtId="0" fontId="2" fillId="0" borderId="0" xfId="0" applyFont="1" applyAlignment="1"/>
    <xf numFmtId="0" fontId="3" fillId="2" borderId="1" xfId="0" applyFont="1" applyFill="1" applyBorder="1" applyAlignment="1">
      <alignment vertical="top" wrapText="1"/>
    </xf>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2" fillId="2" borderId="4" xfId="0" applyFont="1" applyFill="1" applyBorder="1" applyAlignment="1">
      <alignment vertical="top" wrapText="1"/>
    </xf>
    <xf numFmtId="0" fontId="2" fillId="2" borderId="4" xfId="0" applyFont="1" applyFill="1" applyBorder="1" applyAlignment="1">
      <alignment horizontal="left" vertical="top" wrapText="1"/>
    </xf>
    <xf numFmtId="0" fontId="2" fillId="0" borderId="0" xfId="0" applyFont="1" applyBorder="1" applyAlignment="1"/>
    <xf numFmtId="0" fontId="1" fillId="0" borderId="0" xfId="0" applyFont="1" applyAlignment="1"/>
    <xf numFmtId="0" fontId="2" fillId="0" borderId="5" xfId="0" applyFont="1" applyBorder="1" applyAlignment="1">
      <alignment horizontal="center"/>
    </xf>
    <xf numFmtId="0" fontId="0" fillId="0" borderId="0" xfId="0" applyFill="1"/>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xf numFmtId="0" fontId="2" fillId="0" borderId="0" xfId="0" applyFont="1" applyBorder="1" applyAlignment="1">
      <alignment horizontal="center"/>
    </xf>
    <xf numFmtId="4" fontId="2" fillId="0" borderId="5" xfId="0" applyNumberFormat="1" applyFont="1" applyBorder="1" applyAlignment="1"/>
    <xf numFmtId="4" fontId="2" fillId="0" borderId="0" xfId="0" applyNumberFormat="1" applyFont="1" applyBorder="1" applyAlignment="1"/>
    <xf numFmtId="4" fontId="2" fillId="0" borderId="0" xfId="0" applyNumberFormat="1" applyFont="1" applyBorder="1" applyAlignment="1">
      <alignment horizontal="left"/>
    </xf>
    <xf numFmtId="0" fontId="3" fillId="2" borderId="9" xfId="0" applyFont="1" applyFill="1" applyBorder="1" applyAlignment="1">
      <alignment vertical="top" wrapText="1"/>
    </xf>
    <xf numFmtId="0" fontId="2" fillId="0" borderId="11" xfId="0" applyFont="1" applyBorder="1" applyAlignment="1">
      <alignment horizontal="left"/>
    </xf>
    <xf numFmtId="0" fontId="3" fillId="0" borderId="11" xfId="0" applyFont="1" applyBorder="1" applyAlignment="1">
      <alignment horizontal="center"/>
    </xf>
    <xf numFmtId="0" fontId="3" fillId="2" borderId="12" xfId="0" applyFont="1" applyFill="1" applyBorder="1" applyAlignment="1">
      <alignment vertical="top" wrapText="1"/>
    </xf>
    <xf numFmtId="0" fontId="6" fillId="3" borderId="7" xfId="1" applyFill="1" applyBorder="1" applyAlignment="1">
      <alignment horizontal="center"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xf numFmtId="0" fontId="6" fillId="3" borderId="7" xfId="1" applyFill="1" applyBorder="1" applyAlignment="1">
      <alignment horizontal="center" vertical="top" wrapText="1"/>
    </xf>
    <xf numFmtId="0" fontId="3" fillId="2" borderId="16" xfId="0" applyFont="1" applyFill="1" applyBorder="1" applyAlignment="1">
      <alignment vertical="top" wrapText="1"/>
    </xf>
    <xf numFmtId="0" fontId="3" fillId="2" borderId="17" xfId="0" applyFont="1" applyFill="1" applyBorder="1" applyAlignment="1">
      <alignment vertical="top" wrapText="1"/>
    </xf>
    <xf numFmtId="0" fontId="3" fillId="2" borderId="18" xfId="0" applyFont="1" applyFill="1" applyBorder="1" applyAlignment="1">
      <alignment vertical="top" wrapText="1"/>
    </xf>
    <xf numFmtId="0" fontId="3" fillId="2" borderId="0" xfId="0" applyFont="1" applyFill="1" applyBorder="1" applyAlignment="1">
      <alignment vertical="top" wrapText="1"/>
    </xf>
    <xf numFmtId="0" fontId="3" fillId="2" borderId="24" xfId="0" applyFont="1" applyFill="1" applyBorder="1" applyAlignment="1">
      <alignment vertical="top" wrapText="1"/>
    </xf>
    <xf numFmtId="0" fontId="6" fillId="0" borderId="0" xfId="1"/>
    <xf numFmtId="0" fontId="2" fillId="4" borderId="4" xfId="0" applyFont="1" applyFill="1" applyBorder="1" applyAlignment="1">
      <alignment horizontal="left"/>
    </xf>
    <xf numFmtId="4" fontId="2" fillId="0" borderId="0" xfId="0" applyNumberFormat="1" applyFont="1" applyBorder="1" applyAlignment="1">
      <alignment horizontal="right"/>
    </xf>
    <xf numFmtId="0" fontId="2" fillId="4" borderId="4" xfId="0" applyFont="1" applyFill="1" applyBorder="1" applyAlignment="1">
      <alignment horizontal="center" wrapText="1"/>
    </xf>
    <xf numFmtId="0" fontId="6" fillId="3" borderId="7" xfId="1" applyFill="1" applyBorder="1" applyAlignment="1">
      <alignment horizontal="center" vertical="top" wrapText="1"/>
    </xf>
    <xf numFmtId="0" fontId="3" fillId="3" borderId="8" xfId="0" applyFont="1" applyFill="1" applyBorder="1" applyAlignment="1">
      <alignment horizontal="center" vertical="top" wrapText="1"/>
    </xf>
    <xf numFmtId="0" fontId="3" fillId="3" borderId="8" xfId="0" applyFont="1" applyFill="1" applyBorder="1" applyAlignment="1">
      <alignment horizontal="center" vertical="top" wrapText="1"/>
    </xf>
    <xf numFmtId="0" fontId="6" fillId="3" borderId="7" xfId="1" applyFill="1" applyBorder="1" applyAlignment="1">
      <alignment horizontal="center" vertical="top" wrapText="1"/>
    </xf>
    <xf numFmtId="0" fontId="3" fillId="2" borderId="13" xfId="0" applyFont="1" applyFill="1" applyBorder="1" applyAlignment="1">
      <alignment horizontal="left" vertical="top" wrapText="1"/>
    </xf>
    <xf numFmtId="0" fontId="3" fillId="2" borderId="7" xfId="2" applyFont="1" applyFill="1" applyBorder="1" applyAlignment="1">
      <alignment vertical="top" wrapText="1"/>
    </xf>
    <xf numFmtId="0" fontId="3" fillId="2" borderId="31" xfId="2" applyFont="1" applyFill="1" applyBorder="1" applyAlignment="1">
      <alignment vertical="top" wrapText="1"/>
    </xf>
    <xf numFmtId="0" fontId="3" fillId="2" borderId="6" xfId="0" applyFont="1" applyFill="1" applyBorder="1" applyAlignment="1">
      <alignment vertical="top" wrapText="1"/>
    </xf>
    <xf numFmtId="0" fontId="10" fillId="0" borderId="0" xfId="0" applyFont="1"/>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2" fillId="7" borderId="0" xfId="0" applyFont="1" applyFill="1" applyBorder="1" applyAlignment="1"/>
    <xf numFmtId="0" fontId="7" fillId="2" borderId="3" xfId="0" applyFont="1" applyFill="1" applyBorder="1" applyAlignment="1">
      <alignment vertical="top" wrapText="1"/>
    </xf>
    <xf numFmtId="0" fontId="2" fillId="0" borderId="5" xfId="0" applyFont="1" applyBorder="1" applyAlignment="1">
      <alignment horizontal="left" wrapText="1"/>
    </xf>
    <xf numFmtId="4" fontId="2" fillId="0" borderId="5" xfId="0" applyNumberFormat="1" applyFont="1" applyBorder="1" applyAlignment="1">
      <alignment horizontal="right"/>
    </xf>
    <xf numFmtId="0" fontId="2" fillId="0" borderId="10" xfId="0" applyFont="1" applyBorder="1" applyAlignment="1">
      <alignment horizontal="center" vertical="center"/>
    </xf>
    <xf numFmtId="0" fontId="2" fillId="0" borderId="29" xfId="0" applyFont="1" applyBorder="1" applyAlignment="1">
      <alignment horizontal="center" vertical="center"/>
    </xf>
    <xf numFmtId="0" fontId="2" fillId="0" borderId="5" xfId="0" applyFont="1" applyBorder="1" applyAlignment="1">
      <alignment horizontal="center" vertical="center"/>
    </xf>
    <xf numFmtId="49" fontId="12" fillId="9" borderId="4" xfId="0" applyNumberFormat="1" applyFont="1" applyFill="1" applyBorder="1" applyAlignment="1">
      <alignment horizontal="left" vertical="top" wrapText="1"/>
    </xf>
    <xf numFmtId="49" fontId="12" fillId="9" borderId="36" xfId="0" applyNumberFormat="1" applyFont="1" applyFill="1" applyBorder="1" applyAlignment="1">
      <alignment vertical="top" wrapText="1"/>
    </xf>
    <xf numFmtId="0" fontId="13" fillId="9" borderId="36" xfId="0" applyFont="1" applyFill="1" applyBorder="1" applyAlignment="1">
      <alignment vertical="top" wrapText="1"/>
    </xf>
    <xf numFmtId="0" fontId="13" fillId="9" borderId="4" xfId="0" applyFont="1" applyFill="1" applyBorder="1" applyAlignment="1">
      <alignment vertical="top" wrapText="1"/>
    </xf>
    <xf numFmtId="0" fontId="13" fillId="9" borderId="37" xfId="0" applyFont="1" applyFill="1" applyBorder="1" applyAlignment="1">
      <alignment vertical="top" wrapText="1"/>
    </xf>
    <xf numFmtId="0" fontId="14" fillId="10" borderId="4" xfId="0" applyFont="1" applyFill="1" applyBorder="1" applyAlignment="1">
      <alignment vertical="top" wrapText="1"/>
    </xf>
    <xf numFmtId="0" fontId="14" fillId="10" borderId="8" xfId="0" applyFont="1" applyFill="1" applyBorder="1" applyAlignment="1">
      <alignment vertical="top" wrapText="1"/>
    </xf>
    <xf numFmtId="0" fontId="14" fillId="10" borderId="4" xfId="0" applyFont="1" applyFill="1" applyBorder="1" applyAlignment="1">
      <alignment vertical="center" wrapText="1"/>
    </xf>
    <xf numFmtId="0" fontId="14" fillId="10" borderId="8" xfId="0" applyFont="1" applyFill="1" applyBorder="1" applyAlignment="1">
      <alignment vertical="center" wrapText="1"/>
    </xf>
    <xf numFmtId="0" fontId="13" fillId="10" borderId="4" xfId="0" applyFont="1" applyFill="1" applyBorder="1" applyAlignment="1">
      <alignment vertical="top" wrapText="1"/>
    </xf>
    <xf numFmtId="0" fontId="13" fillId="10" borderId="8" xfId="0" applyFont="1" applyFill="1" applyBorder="1" applyAlignment="1">
      <alignment vertical="top" wrapText="1"/>
    </xf>
    <xf numFmtId="0" fontId="7" fillId="9" borderId="4" xfId="0" applyFont="1" applyFill="1" applyBorder="1" applyAlignment="1">
      <alignment vertical="top" wrapText="1"/>
    </xf>
    <xf numFmtId="0" fontId="7" fillId="9" borderId="36" xfId="0" applyFont="1" applyFill="1" applyBorder="1" applyAlignment="1">
      <alignment horizontal="left" vertical="top" wrapText="1"/>
    </xf>
    <xf numFmtId="0" fontId="13" fillId="10" borderId="4" xfId="0" applyFont="1" applyFill="1" applyBorder="1" applyAlignment="1">
      <alignment horizontal="center" vertical="top" wrapText="1"/>
    </xf>
    <xf numFmtId="0" fontId="13" fillId="10" borderId="8" xfId="0" applyFont="1" applyFill="1" applyBorder="1" applyAlignment="1">
      <alignment horizontal="center" vertical="top" wrapText="1"/>
    </xf>
    <xf numFmtId="0" fontId="13" fillId="9" borderId="26" xfId="0" applyFont="1" applyFill="1" applyBorder="1" applyAlignment="1">
      <alignment vertical="top" wrapText="1"/>
    </xf>
    <xf numFmtId="0" fontId="13" fillId="10" borderId="39" xfId="0" applyFont="1" applyFill="1" applyBorder="1" applyAlignment="1">
      <alignment horizontal="center" vertical="top" wrapText="1"/>
    </xf>
    <xf numFmtId="0" fontId="13" fillId="10" borderId="21" xfId="0" applyFont="1" applyFill="1" applyBorder="1" applyAlignment="1">
      <alignment horizontal="center" vertical="top" wrapText="1"/>
    </xf>
    <xf numFmtId="0" fontId="13" fillId="9" borderId="40" xfId="0" applyFont="1" applyFill="1" applyBorder="1" applyAlignment="1">
      <alignment vertical="top" wrapText="1"/>
    </xf>
    <xf numFmtId="0" fontId="7" fillId="9" borderId="36" xfId="0" applyFont="1" applyFill="1" applyBorder="1" applyAlignment="1">
      <alignment vertical="top" wrapText="1"/>
    </xf>
    <xf numFmtId="0" fontId="7" fillId="9" borderId="41" xfId="0" applyFont="1" applyFill="1" applyBorder="1" applyAlignment="1">
      <alignment vertical="top" wrapText="1"/>
    </xf>
    <xf numFmtId="49" fontId="2" fillId="11" borderId="42" xfId="0" applyNumberFormat="1" applyFont="1" applyFill="1" applyBorder="1" applyAlignment="1">
      <alignment horizontal="left" vertical="top" wrapText="1"/>
    </xf>
    <xf numFmtId="49" fontId="2" fillId="11" borderId="43" xfId="0" applyNumberFormat="1" applyFont="1" applyFill="1" applyBorder="1" applyAlignment="1">
      <alignment vertical="top" wrapText="1"/>
    </xf>
    <xf numFmtId="0" fontId="3" fillId="11" borderId="43" xfId="0" applyFont="1" applyFill="1" applyBorder="1" applyAlignment="1">
      <alignment vertical="top" wrapText="1"/>
    </xf>
    <xf numFmtId="0" fontId="3" fillId="11" borderId="42" xfId="0" applyFont="1" applyFill="1" applyBorder="1" applyAlignment="1">
      <alignment vertical="top" wrapText="1"/>
    </xf>
    <xf numFmtId="0" fontId="3" fillId="11" borderId="44" xfId="0" applyFont="1" applyFill="1" applyBorder="1" applyAlignment="1">
      <alignment vertical="top" wrapText="1"/>
    </xf>
    <xf numFmtId="0" fontId="4" fillId="12" borderId="42" xfId="0" applyFont="1" applyFill="1" applyBorder="1" applyAlignment="1">
      <alignment vertical="top" wrapText="1"/>
    </xf>
    <xf numFmtId="0" fontId="4" fillId="12" borderId="45" xfId="0" applyFont="1" applyFill="1" applyBorder="1" applyAlignment="1">
      <alignment vertical="top" wrapText="1"/>
    </xf>
    <xf numFmtId="0" fontId="4" fillId="12" borderId="42" xfId="0" applyFont="1" applyFill="1" applyBorder="1" applyAlignment="1">
      <alignment vertical="center" wrapText="1"/>
    </xf>
    <xf numFmtId="0" fontId="4" fillId="12" borderId="45" xfId="0" applyFont="1" applyFill="1" applyBorder="1" applyAlignment="1">
      <alignment vertical="center" wrapText="1"/>
    </xf>
    <xf numFmtId="0" fontId="3" fillId="12" borderId="42" xfId="0" applyFont="1" applyFill="1" applyBorder="1" applyAlignment="1">
      <alignment vertical="top" wrapText="1"/>
    </xf>
    <xf numFmtId="0" fontId="3" fillId="12" borderId="45" xfId="0" applyFont="1" applyFill="1" applyBorder="1" applyAlignment="1">
      <alignment vertical="top" wrapText="1"/>
    </xf>
    <xf numFmtId="0" fontId="7" fillId="11" borderId="42" xfId="0" applyFont="1" applyFill="1" applyBorder="1" applyAlignment="1">
      <alignment vertical="top" wrapText="1"/>
    </xf>
    <xf numFmtId="0" fontId="7" fillId="11" borderId="43" xfId="0" applyFont="1" applyFill="1" applyBorder="1" applyAlignment="1">
      <alignment horizontal="left" vertical="top" wrapText="1"/>
    </xf>
    <xf numFmtId="0" fontId="3" fillId="12" borderId="42" xfId="0" applyFont="1" applyFill="1" applyBorder="1" applyAlignment="1">
      <alignment horizontal="center" vertical="top" wrapText="1"/>
    </xf>
    <xf numFmtId="0" fontId="3" fillId="12" borderId="45" xfId="0" applyFont="1" applyFill="1" applyBorder="1" applyAlignment="1">
      <alignment horizontal="center" vertical="top" wrapText="1"/>
    </xf>
    <xf numFmtId="0" fontId="3" fillId="11" borderId="47" xfId="0" applyFont="1" applyFill="1" applyBorder="1" applyAlignment="1">
      <alignment vertical="top" wrapText="1"/>
    </xf>
    <xf numFmtId="0" fontId="3" fillId="12" borderId="48" xfId="0" applyFont="1" applyFill="1" applyBorder="1" applyAlignment="1">
      <alignment horizontal="center" vertical="top" wrapText="1"/>
    </xf>
    <xf numFmtId="0" fontId="3" fillId="12" borderId="49" xfId="0" applyFont="1" applyFill="1" applyBorder="1" applyAlignment="1">
      <alignment horizontal="center" vertical="top" wrapText="1"/>
    </xf>
    <xf numFmtId="0" fontId="3" fillId="11" borderId="50" xfId="0" applyFont="1" applyFill="1" applyBorder="1" applyAlignment="1">
      <alignment vertical="top" wrapText="1"/>
    </xf>
    <xf numFmtId="0" fontId="3" fillId="12" borderId="51" xfId="0" applyFont="1" applyFill="1" applyBorder="1" applyAlignment="1">
      <alignment horizontal="center" vertical="top" wrapText="1"/>
    </xf>
    <xf numFmtId="0" fontId="3" fillId="12" borderId="52" xfId="0" applyFont="1" applyFill="1" applyBorder="1" applyAlignment="1">
      <alignment horizontal="center" vertical="top" wrapText="1"/>
    </xf>
    <xf numFmtId="0" fontId="3" fillId="12" borderId="43" xfId="0" applyFont="1" applyFill="1" applyBorder="1" applyAlignment="1">
      <alignment horizontal="center" vertical="top" wrapText="1"/>
    </xf>
    <xf numFmtId="0" fontId="3" fillId="12" borderId="53" xfId="0" applyFont="1" applyFill="1" applyBorder="1" applyAlignment="1">
      <alignment horizontal="center" vertical="top" wrapText="1"/>
    </xf>
    <xf numFmtId="0" fontId="7" fillId="11" borderId="43" xfId="0" applyFont="1" applyFill="1" applyBorder="1" applyAlignment="1">
      <alignment vertical="top" wrapText="1"/>
    </xf>
    <xf numFmtId="0" fontId="7" fillId="11" borderId="53" xfId="0" applyFont="1" applyFill="1" applyBorder="1" applyAlignment="1">
      <alignment vertical="top" wrapText="1"/>
    </xf>
    <xf numFmtId="0" fontId="2" fillId="0" borderId="54" xfId="0" applyFont="1" applyBorder="1" applyAlignment="1">
      <alignment horizontal="center"/>
    </xf>
    <xf numFmtId="0" fontId="2" fillId="0" borderId="54" xfId="0" applyFont="1" applyBorder="1" applyAlignment="1">
      <alignment horizontal="left" wrapText="1"/>
    </xf>
    <xf numFmtId="4" fontId="2" fillId="0" borderId="54" xfId="0" applyNumberFormat="1" applyFont="1" applyBorder="1" applyAlignment="1">
      <alignment horizontal="right"/>
    </xf>
    <xf numFmtId="4" fontId="2" fillId="0" borderId="54" xfId="0" applyNumberFormat="1" applyFont="1" applyBorder="1" applyAlignment="1"/>
    <xf numFmtId="0" fontId="15" fillId="2" borderId="1" xfId="0" applyFont="1" applyFill="1" applyBorder="1" applyAlignment="1">
      <alignment vertical="top" wrapText="1"/>
    </xf>
    <xf numFmtId="0" fontId="2" fillId="2" borderId="13" xfId="0" applyFont="1" applyFill="1" applyBorder="1" applyAlignment="1">
      <alignment horizontal="left" vertical="top" wrapText="1"/>
    </xf>
    <xf numFmtId="0" fontId="2" fillId="2" borderId="35" xfId="0" applyFont="1" applyFill="1" applyBorder="1" applyAlignment="1">
      <alignment vertical="top" wrapText="1"/>
    </xf>
    <xf numFmtId="0" fontId="2" fillId="2" borderId="57" xfId="0" applyFont="1" applyFill="1" applyBorder="1" applyAlignment="1">
      <alignment vertical="top" wrapText="1"/>
    </xf>
    <xf numFmtId="0" fontId="2" fillId="2" borderId="58" xfId="0" applyFont="1" applyFill="1" applyBorder="1" applyAlignment="1">
      <alignment vertical="top" wrapText="1"/>
    </xf>
    <xf numFmtId="0" fontId="2" fillId="2" borderId="8" xfId="0" applyFont="1" applyFill="1" applyBorder="1" applyAlignment="1">
      <alignment horizontal="left" vertical="top" wrapText="1"/>
    </xf>
    <xf numFmtId="0" fontId="15" fillId="0" borderId="0" xfId="0" applyFont="1" applyAlignment="1">
      <alignment wrapText="1"/>
    </xf>
    <xf numFmtId="0" fontId="3" fillId="3" borderId="5" xfId="0" applyFont="1" applyFill="1" applyBorder="1" applyAlignment="1">
      <alignment horizontal="center" vertical="top" wrapText="1"/>
    </xf>
    <xf numFmtId="0" fontId="3" fillId="3" borderId="32" xfId="0" applyFont="1" applyFill="1" applyBorder="1" applyAlignment="1">
      <alignment horizontal="center" vertical="top" wrapText="1"/>
    </xf>
    <xf numFmtId="0" fontId="3" fillId="2" borderId="33"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3" borderId="7" xfId="2" applyFont="1" applyFill="1" applyBorder="1" applyAlignment="1">
      <alignment horizontal="center" vertical="top" wrapText="1"/>
    </xf>
    <xf numFmtId="0" fontId="3" fillId="3" borderId="8" xfId="2" applyFont="1" applyFill="1" applyBorder="1" applyAlignment="1">
      <alignment horizontal="center" vertical="top" wrapText="1"/>
    </xf>
    <xf numFmtId="3" fontId="3" fillId="14" borderId="13" xfId="0" applyNumberFormat="1" applyFont="1" applyFill="1" applyBorder="1" applyAlignment="1">
      <alignment horizontal="left" vertical="top" wrapText="1"/>
    </xf>
    <xf numFmtId="3" fontId="3" fillId="14" borderId="14" xfId="0" applyNumberFormat="1"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2" fillId="2" borderId="13"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4" borderId="27" xfId="0" applyFont="1" applyFill="1" applyBorder="1" applyAlignment="1">
      <alignment horizontal="left"/>
    </xf>
    <xf numFmtId="0" fontId="2" fillId="4" borderId="28" xfId="0" applyFont="1" applyFill="1" applyBorder="1" applyAlignment="1">
      <alignment horizontal="left"/>
    </xf>
    <xf numFmtId="0" fontId="2" fillId="5" borderId="19" xfId="0" applyFont="1" applyFill="1" applyBorder="1" applyAlignment="1">
      <alignment horizontal="center"/>
    </xf>
    <xf numFmtId="0" fontId="2" fillId="5" borderId="20" xfId="0" applyFont="1" applyFill="1" applyBorder="1" applyAlignment="1">
      <alignment horizontal="center"/>
    </xf>
    <xf numFmtId="0" fontId="2" fillId="5" borderId="30" xfId="0" applyFont="1" applyFill="1" applyBorder="1" applyAlignment="1">
      <alignment horizontal="center"/>
    </xf>
    <xf numFmtId="0" fontId="2" fillId="2" borderId="25"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8" borderId="19" xfId="0" applyFont="1" applyFill="1" applyBorder="1" applyAlignment="1">
      <alignment horizontal="center"/>
    </xf>
    <xf numFmtId="0" fontId="2" fillId="8" borderId="20" xfId="0" applyFont="1" applyFill="1" applyBorder="1" applyAlignment="1">
      <alignment horizontal="center"/>
    </xf>
    <xf numFmtId="0" fontId="2" fillId="8" borderId="34" xfId="0" applyFont="1" applyFill="1" applyBorder="1" applyAlignment="1">
      <alignment horizontal="center"/>
    </xf>
    <xf numFmtId="0" fontId="12" fillId="9" borderId="7" xfId="0" applyFont="1" applyFill="1" applyBorder="1" applyAlignment="1">
      <alignment vertical="top" wrapText="1"/>
    </xf>
    <xf numFmtId="0" fontId="12" fillId="9" borderId="8" xfId="0" applyFont="1" applyFill="1" applyBorder="1" applyAlignment="1">
      <alignment vertical="top" wrapText="1"/>
    </xf>
    <xf numFmtId="0" fontId="12" fillId="9" borderId="7" xfId="0" applyFont="1" applyFill="1" applyBorder="1" applyAlignment="1">
      <alignment horizontal="center" vertical="top" wrapText="1"/>
    </xf>
    <xf numFmtId="0" fontId="12" fillId="9" borderId="8" xfId="0" applyFont="1" applyFill="1" applyBorder="1" applyAlignment="1">
      <alignment horizontal="center" vertical="top" wrapText="1"/>
    </xf>
    <xf numFmtId="0" fontId="2" fillId="0" borderId="0" xfId="0" applyFont="1" applyAlignment="1">
      <alignment horizontal="center"/>
    </xf>
    <xf numFmtId="0" fontId="1" fillId="0" borderId="0" xfId="0" applyFont="1" applyAlignment="1">
      <alignment horizontal="center"/>
    </xf>
    <xf numFmtId="0" fontId="7" fillId="2" borderId="13" xfId="0" applyFont="1" applyFill="1" applyBorder="1" applyAlignment="1">
      <alignment horizontal="left"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xf numFmtId="0" fontId="2" fillId="6" borderId="26" xfId="0" applyFont="1" applyFill="1" applyBorder="1" applyAlignment="1">
      <alignment horizontal="center"/>
    </xf>
    <xf numFmtId="0" fontId="2" fillId="6" borderId="22" xfId="0" applyFont="1" applyFill="1" applyBorder="1" applyAlignment="1">
      <alignment horizontal="center"/>
    </xf>
    <xf numFmtId="0" fontId="2" fillId="6" borderId="23" xfId="0" applyFont="1" applyFill="1" applyBorder="1" applyAlignment="1">
      <alignment horizontal="center"/>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7" fillId="11" borderId="42" xfId="0" applyFont="1" applyFill="1" applyBorder="1" applyAlignment="1">
      <alignment horizontal="left" vertical="top" wrapText="1"/>
    </xf>
    <xf numFmtId="0" fontId="2" fillId="13" borderId="54" xfId="0" applyFont="1" applyFill="1" applyBorder="1" applyAlignment="1">
      <alignment horizontal="center"/>
    </xf>
    <xf numFmtId="0" fontId="13" fillId="9" borderId="55" xfId="0" applyFont="1" applyFill="1" applyBorder="1" applyAlignment="1">
      <alignment horizontal="left" vertical="top" wrapText="1"/>
    </xf>
    <xf numFmtId="0" fontId="13" fillId="9" borderId="38" xfId="0" applyFont="1" applyFill="1" applyBorder="1" applyAlignment="1">
      <alignment horizontal="left" vertical="top" wrapText="1"/>
    </xf>
    <xf numFmtId="0" fontId="13" fillId="9" borderId="36" xfId="0" applyFont="1" applyFill="1" applyBorder="1" applyAlignment="1">
      <alignment horizontal="left" vertical="top" wrapText="1"/>
    </xf>
    <xf numFmtId="0" fontId="3" fillId="11" borderId="56" xfId="0" applyFont="1" applyFill="1" applyBorder="1" applyAlignment="1">
      <alignment horizontal="left" vertical="top" wrapText="1"/>
    </xf>
    <xf numFmtId="0" fontId="3" fillId="11" borderId="46" xfId="0" applyFont="1" applyFill="1" applyBorder="1" applyAlignment="1">
      <alignment horizontal="left" vertical="top" wrapText="1"/>
    </xf>
    <xf numFmtId="0" fontId="3" fillId="11" borderId="43" xfId="0" applyFont="1" applyFill="1" applyBorder="1" applyAlignment="1">
      <alignment horizontal="left" vertical="top" wrapText="1"/>
    </xf>
    <xf numFmtId="0" fontId="7" fillId="9" borderId="38" xfId="0" applyFont="1" applyFill="1" applyBorder="1" applyAlignment="1">
      <alignment horizontal="left" vertical="top" wrapText="1"/>
    </xf>
    <xf numFmtId="0" fontId="2" fillId="11" borderId="42" xfId="0" applyFont="1" applyFill="1" applyBorder="1" applyAlignment="1">
      <alignment vertical="top" wrapText="1"/>
    </xf>
    <xf numFmtId="0" fontId="2" fillId="11" borderId="42" xfId="0" applyFont="1" applyFill="1" applyBorder="1" applyAlignment="1">
      <alignment horizontal="center" vertical="top" wrapText="1"/>
    </xf>
    <xf numFmtId="0" fontId="6" fillId="3" borderId="7" xfId="1" applyFill="1" applyBorder="1" applyAlignment="1">
      <alignment horizontal="center" vertical="top" wrapText="1"/>
    </xf>
    <xf numFmtId="0" fontId="7" fillId="15" borderId="37" xfId="0" applyFont="1" applyFill="1" applyBorder="1" applyAlignment="1">
      <alignment vertical="top" wrapText="1"/>
    </xf>
  </cellXfs>
  <cellStyles count="3">
    <cellStyle name="Hypertextový odkaz" xfId="1" builtinId="8"/>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1453049</xdr:colOff>
      <xdr:row>0</xdr:row>
      <xdr:rowOff>38878</xdr:rowOff>
    </xdr:from>
    <xdr:to>
      <xdr:col>4</xdr:col>
      <xdr:colOff>1056692</xdr:colOff>
      <xdr:row>6</xdr:row>
      <xdr:rowOff>138404</xdr:rowOff>
    </xdr:to>
    <xdr:pic>
      <xdr:nvPicPr>
        <xdr:cNvPr id="2" name="Obrázek 1" descr="logo_UJE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9350" y="38878"/>
          <a:ext cx="1498924" cy="1265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H94"/>
  <sheetViews>
    <sheetView tabSelected="1" topLeftCell="A8" zoomScale="98" zoomScaleNormal="98" workbookViewId="0">
      <selection activeCell="C65" sqref="C65"/>
    </sheetView>
  </sheetViews>
  <sheetFormatPr defaultRowHeight="15" x14ac:dyDescent="0.25"/>
  <cols>
    <col min="1" max="1" width="26.140625" bestFit="1" customWidth="1"/>
    <col min="2" max="2" width="33.85546875" bestFit="1" customWidth="1"/>
    <col min="3" max="3" width="30.28515625" customWidth="1"/>
    <col min="4" max="4" width="28.42578125" customWidth="1"/>
    <col min="5" max="5" width="17" customWidth="1"/>
    <col min="6" max="6" width="18.85546875" customWidth="1"/>
    <col min="7" max="7" width="10.28515625" bestFit="1" customWidth="1"/>
  </cols>
  <sheetData>
    <row r="7" spans="1:8" x14ac:dyDescent="0.25">
      <c r="A7" s="135" t="s">
        <v>15</v>
      </c>
      <c r="B7" s="135"/>
      <c r="C7" s="135"/>
      <c r="D7" s="135"/>
      <c r="E7" s="135"/>
      <c r="F7" s="1"/>
      <c r="G7" s="1"/>
      <c r="H7" s="1"/>
    </row>
    <row r="8" spans="1:8" ht="15.75" thickBot="1" x14ac:dyDescent="0.3">
      <c r="A8" s="136"/>
      <c r="B8" s="136"/>
      <c r="C8" s="136"/>
      <c r="D8" s="136"/>
      <c r="E8" s="136"/>
      <c r="F8" s="8"/>
      <c r="G8" s="8"/>
    </row>
    <row r="9" spans="1:8" ht="15.75" thickBot="1" x14ac:dyDescent="0.3">
      <c r="A9" s="18"/>
      <c r="B9" s="18"/>
      <c r="C9" s="19"/>
      <c r="D9" s="19"/>
      <c r="E9" s="19"/>
      <c r="F9" s="7"/>
      <c r="G9" s="7"/>
    </row>
    <row r="10" spans="1:8" ht="54.75" customHeight="1" thickBot="1" x14ac:dyDescent="0.3">
      <c r="A10" s="49" t="s">
        <v>12</v>
      </c>
      <c r="B10" s="49" t="s">
        <v>13</v>
      </c>
      <c r="C10" s="49" t="s">
        <v>10</v>
      </c>
      <c r="D10" s="50" t="s">
        <v>11</v>
      </c>
      <c r="E10" s="33" t="s">
        <v>38</v>
      </c>
      <c r="F10" s="7"/>
      <c r="G10" s="7"/>
    </row>
    <row r="11" spans="1:8" ht="21" customHeight="1" x14ac:dyDescent="0.25">
      <c r="A11" s="123" t="s">
        <v>58</v>
      </c>
      <c r="B11" s="124"/>
      <c r="C11" s="124"/>
      <c r="D11" s="124"/>
      <c r="E11" s="125"/>
      <c r="F11" s="7"/>
      <c r="G11" s="7"/>
    </row>
    <row r="12" spans="1:8" ht="21" customHeight="1" x14ac:dyDescent="0.25">
      <c r="A12" s="9" t="s">
        <v>14</v>
      </c>
      <c r="B12" s="9" t="s">
        <v>16</v>
      </c>
      <c r="C12" s="9">
        <v>2</v>
      </c>
      <c r="D12" s="14">
        <v>14500</v>
      </c>
      <c r="E12" s="14">
        <f>D12*C12</f>
        <v>29000</v>
      </c>
      <c r="F12" s="45"/>
      <c r="G12" s="7"/>
    </row>
    <row r="13" spans="1:8" ht="21" customHeight="1" x14ac:dyDescent="0.25">
      <c r="A13" s="9" t="s">
        <v>19</v>
      </c>
      <c r="B13" s="9" t="s">
        <v>51</v>
      </c>
      <c r="C13" s="9">
        <v>1</v>
      </c>
      <c r="D13" s="14">
        <v>15200</v>
      </c>
      <c r="E13" s="14">
        <f>C13*D13</f>
        <v>15200</v>
      </c>
      <c r="F13" s="45"/>
      <c r="G13" s="7"/>
    </row>
    <row r="14" spans="1:8" x14ac:dyDescent="0.25">
      <c r="A14" s="13"/>
      <c r="B14" s="13"/>
      <c r="C14" s="13"/>
      <c r="D14" s="16"/>
      <c r="E14" s="15">
        <f>SUM(E12:E13)</f>
        <v>44200</v>
      </c>
      <c r="G14" s="42"/>
      <c r="H14" s="42"/>
    </row>
    <row r="15" spans="1:8" ht="15.75" thickBot="1" x14ac:dyDescent="0.3">
      <c r="A15" s="13"/>
      <c r="B15" s="13"/>
      <c r="C15" s="13"/>
      <c r="D15" s="16"/>
      <c r="E15" s="15"/>
    </row>
    <row r="16" spans="1:8" ht="52.5" thickBot="1" x14ac:dyDescent="0.3">
      <c r="A16" s="51" t="s">
        <v>12</v>
      </c>
      <c r="B16" s="51" t="s">
        <v>13</v>
      </c>
      <c r="C16" s="51" t="s">
        <v>10</v>
      </c>
      <c r="D16" s="51" t="s">
        <v>11</v>
      </c>
      <c r="E16" s="33" t="s">
        <v>38</v>
      </c>
    </row>
    <row r="17" spans="1:6" x14ac:dyDescent="0.25">
      <c r="A17" s="128" t="s">
        <v>60</v>
      </c>
      <c r="B17" s="129"/>
      <c r="C17" s="129"/>
      <c r="D17" s="129"/>
      <c r="E17" s="130"/>
    </row>
    <row r="18" spans="1:6" x14ac:dyDescent="0.25">
      <c r="A18" s="9" t="s">
        <v>94</v>
      </c>
      <c r="B18" s="47" t="s">
        <v>59</v>
      </c>
      <c r="C18" s="9">
        <v>1</v>
      </c>
      <c r="D18" s="48">
        <v>17500</v>
      </c>
      <c r="E18" s="14">
        <v>17500</v>
      </c>
    </row>
    <row r="19" spans="1:6" ht="15.75" thickBot="1" x14ac:dyDescent="0.3">
      <c r="A19" s="13"/>
      <c r="B19" s="13"/>
      <c r="C19" s="13"/>
      <c r="D19" s="16"/>
      <c r="E19" s="15"/>
    </row>
    <row r="20" spans="1:6" ht="39.75" thickBot="1" x14ac:dyDescent="0.3">
      <c r="A20" s="98" t="s">
        <v>12</v>
      </c>
      <c r="B20" s="98" t="s">
        <v>13</v>
      </c>
      <c r="C20" s="98" t="s">
        <v>10</v>
      </c>
      <c r="D20" s="98" t="s">
        <v>11</v>
      </c>
      <c r="E20" s="33" t="s">
        <v>101</v>
      </c>
    </row>
    <row r="21" spans="1:6" x14ac:dyDescent="0.25">
      <c r="A21" s="146" t="s">
        <v>92</v>
      </c>
      <c r="B21" s="146"/>
      <c r="C21" s="146"/>
      <c r="D21" s="146"/>
      <c r="E21" s="146"/>
    </row>
    <row r="22" spans="1:6" ht="32.25" customHeight="1" x14ac:dyDescent="0.25">
      <c r="A22" s="98" t="s">
        <v>95</v>
      </c>
      <c r="B22" s="99" t="s">
        <v>59</v>
      </c>
      <c r="C22" s="98">
        <v>1</v>
      </c>
      <c r="D22" s="100">
        <v>23700</v>
      </c>
      <c r="E22" s="101">
        <f>C22*D22</f>
        <v>23700</v>
      </c>
      <c r="F22" s="108" t="s">
        <v>102</v>
      </c>
    </row>
    <row r="23" spans="1:6" x14ac:dyDescent="0.25">
      <c r="A23" s="13"/>
      <c r="B23" s="13"/>
      <c r="C23" s="13"/>
      <c r="D23" s="16"/>
      <c r="E23" s="15"/>
    </row>
    <row r="24" spans="1:6" x14ac:dyDescent="0.25">
      <c r="A24" s="13"/>
      <c r="B24" s="13"/>
      <c r="C24" s="13"/>
      <c r="D24" s="32" t="s">
        <v>37</v>
      </c>
      <c r="E24" s="15">
        <f>E14+E18+E22</f>
        <v>85400</v>
      </c>
    </row>
    <row r="25" spans="1:6" ht="15.75" thickBot="1" x14ac:dyDescent="0.3">
      <c r="A25" s="13"/>
      <c r="B25" s="13"/>
      <c r="C25" s="13"/>
      <c r="D25" s="32"/>
      <c r="E25" s="15"/>
    </row>
    <row r="26" spans="1:6" x14ac:dyDescent="0.25">
      <c r="A26" s="140" t="s">
        <v>36</v>
      </c>
      <c r="B26" s="141"/>
      <c r="C26" s="141"/>
      <c r="D26" s="141"/>
      <c r="E26" s="142"/>
    </row>
    <row r="27" spans="1:6" ht="15.75" thickBot="1" x14ac:dyDescent="0.3">
      <c r="A27" s="123" t="s">
        <v>50</v>
      </c>
      <c r="B27" s="124"/>
      <c r="C27" s="124"/>
      <c r="D27" s="124"/>
      <c r="E27" s="125"/>
    </row>
    <row r="28" spans="1:6" ht="26.25" thickBot="1" x14ac:dyDescent="0.3">
      <c r="A28" s="31" t="s">
        <v>14</v>
      </c>
      <c r="B28" s="121" t="s">
        <v>0</v>
      </c>
      <c r="C28" s="122"/>
      <c r="D28" s="104" t="s">
        <v>97</v>
      </c>
      <c r="E28" s="105"/>
    </row>
    <row r="29" spans="1:6" ht="64.5" thickBot="1" x14ac:dyDescent="0.3">
      <c r="A29" s="5" t="s">
        <v>55</v>
      </c>
      <c r="B29" s="126"/>
      <c r="C29" s="127"/>
      <c r="D29" s="6" t="s">
        <v>98</v>
      </c>
      <c r="E29" s="106"/>
    </row>
    <row r="30" spans="1:6" ht="15.75" thickBot="1" x14ac:dyDescent="0.3">
      <c r="A30" s="2" t="s">
        <v>52</v>
      </c>
      <c r="B30" s="119" t="s">
        <v>100</v>
      </c>
      <c r="C30" s="120"/>
      <c r="D30" s="6" t="s">
        <v>9</v>
      </c>
      <c r="E30" s="106"/>
    </row>
    <row r="31" spans="1:6" ht="26.25" thickBot="1" x14ac:dyDescent="0.3">
      <c r="A31" s="102" t="s">
        <v>93</v>
      </c>
      <c r="B31" s="115"/>
      <c r="C31" s="116"/>
      <c r="D31" s="107" t="s">
        <v>99</v>
      </c>
      <c r="E31" s="106"/>
    </row>
    <row r="32" spans="1:6" s="10" customFormat="1" ht="39.75" customHeight="1" thickBot="1" x14ac:dyDescent="0.3">
      <c r="A32" s="25" t="s">
        <v>2</v>
      </c>
      <c r="B32" s="17" t="s">
        <v>3</v>
      </c>
      <c r="C32" s="17" t="s">
        <v>76</v>
      </c>
      <c r="D32" s="143"/>
      <c r="E32" s="144"/>
    </row>
    <row r="33" spans="1:5" s="10" customFormat="1" ht="116.25" customHeight="1" thickBot="1" x14ac:dyDescent="0.3">
      <c r="A33" s="26"/>
      <c r="B33" s="4" t="s">
        <v>53</v>
      </c>
      <c r="C33" s="4" t="s">
        <v>54</v>
      </c>
      <c r="D33" s="43"/>
      <c r="E33" s="44"/>
    </row>
    <row r="34" spans="1:5" ht="114.75" customHeight="1" thickBot="1" x14ac:dyDescent="0.3">
      <c r="A34" s="26"/>
      <c r="B34" s="4" t="s">
        <v>4</v>
      </c>
      <c r="C34" s="46" t="s">
        <v>75</v>
      </c>
      <c r="D34" s="156"/>
      <c r="E34" s="139"/>
    </row>
    <row r="35" spans="1:5" ht="59.25" customHeight="1" thickBot="1" x14ac:dyDescent="0.3">
      <c r="A35" s="26"/>
      <c r="B35" s="4" t="s">
        <v>42</v>
      </c>
      <c r="C35" s="4" t="s">
        <v>47</v>
      </c>
      <c r="D35" s="37"/>
      <c r="E35" s="36"/>
    </row>
    <row r="36" spans="1:5" ht="29.25" customHeight="1" thickBot="1" x14ac:dyDescent="0.3">
      <c r="A36" s="26"/>
      <c r="B36" s="4" t="s">
        <v>25</v>
      </c>
      <c r="C36" s="4" t="s">
        <v>43</v>
      </c>
      <c r="D36" s="156"/>
      <c r="E36" s="139"/>
    </row>
    <row r="37" spans="1:5" ht="29.25" customHeight="1" thickBot="1" x14ac:dyDescent="0.3">
      <c r="A37" s="26"/>
      <c r="B37" s="4" t="s">
        <v>5</v>
      </c>
      <c r="C37" s="4" t="s">
        <v>39</v>
      </c>
      <c r="D37" s="34"/>
      <c r="E37" s="35"/>
    </row>
    <row r="38" spans="1:5" ht="36" customHeight="1" thickBot="1" x14ac:dyDescent="0.3">
      <c r="A38" s="26"/>
      <c r="B38" s="4" t="s">
        <v>26</v>
      </c>
      <c r="C38" s="4" t="s">
        <v>20</v>
      </c>
      <c r="D38" s="156"/>
      <c r="E38" s="139"/>
    </row>
    <row r="39" spans="1:5" ht="32.25" customHeight="1" thickBot="1" x14ac:dyDescent="0.3">
      <c r="A39" s="26"/>
      <c r="B39" s="4" t="s">
        <v>22</v>
      </c>
      <c r="C39" s="4" t="s">
        <v>21</v>
      </c>
      <c r="D39" s="156"/>
      <c r="E39" s="139"/>
    </row>
    <row r="40" spans="1:5" ht="26.25" customHeight="1" thickBot="1" x14ac:dyDescent="0.3">
      <c r="A40" s="26"/>
      <c r="B40" s="4" t="s">
        <v>27</v>
      </c>
      <c r="C40" s="4" t="s">
        <v>28</v>
      </c>
      <c r="D40" s="24"/>
      <c r="E40" s="23"/>
    </row>
    <row r="41" spans="1:5" ht="54" customHeight="1" thickBot="1" x14ac:dyDescent="0.3">
      <c r="A41" s="26"/>
      <c r="B41" s="3" t="s">
        <v>6</v>
      </c>
      <c r="C41" s="4" t="s">
        <v>44</v>
      </c>
      <c r="D41" s="138"/>
      <c r="E41" s="139"/>
    </row>
    <row r="42" spans="1:5" ht="26.25" thickBot="1" x14ac:dyDescent="0.3">
      <c r="A42" s="26"/>
      <c r="B42" s="4" t="s">
        <v>29</v>
      </c>
      <c r="C42" s="4" t="s">
        <v>30</v>
      </c>
      <c r="D42" s="22"/>
      <c r="E42" s="23"/>
    </row>
    <row r="43" spans="1:5" ht="64.5" thickBot="1" x14ac:dyDescent="0.3">
      <c r="A43" s="28"/>
      <c r="B43" s="29" t="s">
        <v>31</v>
      </c>
      <c r="C43" s="4" t="s">
        <v>40</v>
      </c>
      <c r="D43" s="22"/>
      <c r="E43" s="23"/>
    </row>
    <row r="44" spans="1:5" ht="211.5" customHeight="1" thickBot="1" x14ac:dyDescent="0.3">
      <c r="A44" s="26"/>
      <c r="B44" s="4" t="s">
        <v>8</v>
      </c>
      <c r="C44" s="4" t="s">
        <v>45</v>
      </c>
      <c r="D44" s="21"/>
      <c r="E44" s="12"/>
    </row>
    <row r="45" spans="1:5" ht="128.25" thickBot="1" x14ac:dyDescent="0.3">
      <c r="A45" s="28"/>
      <c r="B45" s="4" t="s">
        <v>7</v>
      </c>
      <c r="C45" s="46" t="s">
        <v>48</v>
      </c>
      <c r="D45" s="11"/>
      <c r="E45" s="12"/>
    </row>
    <row r="46" spans="1:5" ht="15.75" thickBot="1" x14ac:dyDescent="0.3">
      <c r="A46" s="27"/>
      <c r="B46" s="3" t="s">
        <v>18</v>
      </c>
      <c r="C46" s="4" t="s">
        <v>17</v>
      </c>
      <c r="D46" s="138"/>
      <c r="E46" s="139"/>
    </row>
    <row r="47" spans="1:5" ht="21.75" customHeight="1" thickBot="1" x14ac:dyDescent="0.3">
      <c r="A47" s="20" t="s">
        <v>32</v>
      </c>
      <c r="B47" s="117" t="s">
        <v>33</v>
      </c>
      <c r="C47" s="118"/>
      <c r="D47" s="22"/>
      <c r="E47" s="23"/>
    </row>
    <row r="48" spans="1:5" ht="15.75" customHeight="1" thickBot="1" x14ac:dyDescent="0.3">
      <c r="A48" s="20" t="s">
        <v>34</v>
      </c>
      <c r="B48" s="117" t="s">
        <v>35</v>
      </c>
      <c r="C48" s="118"/>
      <c r="D48" s="22"/>
      <c r="E48" s="23"/>
    </row>
    <row r="49" spans="1:7" ht="20.25" customHeight="1" thickBot="1" x14ac:dyDescent="0.3">
      <c r="A49" s="20" t="s">
        <v>23</v>
      </c>
      <c r="B49" s="117" t="s">
        <v>56</v>
      </c>
      <c r="C49" s="118"/>
      <c r="D49" s="138"/>
      <c r="E49" s="139"/>
    </row>
    <row r="50" spans="1:7" ht="50.25" customHeight="1" thickBot="1" x14ac:dyDescent="0.3">
      <c r="A50" s="2" t="s">
        <v>24</v>
      </c>
      <c r="B50" s="137" t="s">
        <v>49</v>
      </c>
      <c r="C50" s="118"/>
      <c r="D50" s="138"/>
      <c r="E50" s="139"/>
    </row>
    <row r="51" spans="1:7" ht="15.75" thickBot="1" x14ac:dyDescent="0.3"/>
    <row r="52" spans="1:7" ht="26.25" thickBot="1" x14ac:dyDescent="0.3">
      <c r="A52" s="103" t="s">
        <v>19</v>
      </c>
      <c r="B52" s="117" t="s">
        <v>0</v>
      </c>
      <c r="C52" s="118"/>
      <c r="D52" s="104" t="s">
        <v>97</v>
      </c>
      <c r="E52" s="105"/>
      <c r="G52" s="30"/>
    </row>
    <row r="53" spans="1:7" ht="26.25" thickBot="1" x14ac:dyDescent="0.3">
      <c r="A53" s="103" t="s">
        <v>96</v>
      </c>
      <c r="B53" s="117"/>
      <c r="C53" s="118"/>
      <c r="D53" s="6" t="s">
        <v>98</v>
      </c>
      <c r="E53" s="106"/>
    </row>
    <row r="54" spans="1:7" ht="15.75" thickBot="1" x14ac:dyDescent="0.3">
      <c r="A54" s="38" t="s">
        <v>1</v>
      </c>
      <c r="B54" s="119" t="s">
        <v>61</v>
      </c>
      <c r="C54" s="120"/>
      <c r="D54" s="6" t="s">
        <v>9</v>
      </c>
      <c r="E54" s="106"/>
    </row>
    <row r="55" spans="1:7" ht="26.25" thickBot="1" x14ac:dyDescent="0.3">
      <c r="A55" s="102" t="s">
        <v>93</v>
      </c>
      <c r="B55" s="115"/>
      <c r="C55" s="116"/>
      <c r="D55" s="107" t="s">
        <v>99</v>
      </c>
      <c r="E55" s="106"/>
    </row>
    <row r="56" spans="1:7" ht="72" customHeight="1" thickBot="1" x14ac:dyDescent="0.3">
      <c r="A56" s="41" t="s">
        <v>2</v>
      </c>
      <c r="B56" s="111" t="s">
        <v>57</v>
      </c>
      <c r="C56" s="112"/>
      <c r="D56" s="109"/>
      <c r="E56" s="110"/>
    </row>
    <row r="57" spans="1:7" ht="15.75" thickBot="1" x14ac:dyDescent="0.3">
      <c r="A57" s="39" t="s">
        <v>41</v>
      </c>
      <c r="B57" s="39" t="s">
        <v>46</v>
      </c>
      <c r="C57" s="40"/>
      <c r="D57" s="113"/>
      <c r="E57" s="114"/>
    </row>
    <row r="59" spans="1:7" ht="15.75" thickBot="1" x14ac:dyDescent="0.3">
      <c r="A59" s="128" t="s">
        <v>60</v>
      </c>
      <c r="B59" s="129"/>
      <c r="C59" s="129"/>
      <c r="D59" s="129"/>
      <c r="E59" s="130"/>
    </row>
    <row r="60" spans="1:7" ht="26.25" thickBot="1" x14ac:dyDescent="0.3">
      <c r="A60" s="52" t="s">
        <v>94</v>
      </c>
      <c r="B60" s="131" t="s">
        <v>0</v>
      </c>
      <c r="C60" s="132"/>
      <c r="D60" s="104" t="s">
        <v>97</v>
      </c>
      <c r="E60" s="105"/>
    </row>
    <row r="61" spans="1:7" ht="26.25" thickBot="1" x14ac:dyDescent="0.3">
      <c r="A61" s="53" t="s">
        <v>59</v>
      </c>
      <c r="B61" s="133"/>
      <c r="C61" s="134"/>
      <c r="D61" s="6" t="s">
        <v>98</v>
      </c>
      <c r="E61" s="106"/>
    </row>
    <row r="62" spans="1:7" ht="15.75" thickBot="1" x14ac:dyDescent="0.3">
      <c r="A62" s="54" t="s">
        <v>1</v>
      </c>
      <c r="B62" s="133" t="s">
        <v>61</v>
      </c>
      <c r="C62" s="134"/>
      <c r="D62" s="6" t="s">
        <v>9</v>
      </c>
      <c r="E62" s="106"/>
    </row>
    <row r="63" spans="1:7" ht="26.25" thickBot="1" x14ac:dyDescent="0.3">
      <c r="A63" s="102" t="s">
        <v>93</v>
      </c>
      <c r="B63" s="115"/>
      <c r="C63" s="116"/>
      <c r="D63" s="107" t="s">
        <v>99</v>
      </c>
      <c r="E63" s="106"/>
    </row>
    <row r="64" spans="1:7" ht="15.75" thickBot="1" x14ac:dyDescent="0.3">
      <c r="A64" s="147" t="s">
        <v>2</v>
      </c>
      <c r="B64" s="55" t="s">
        <v>62</v>
      </c>
      <c r="C64" s="56" t="s">
        <v>63</v>
      </c>
      <c r="D64" s="57"/>
      <c r="E64" s="58"/>
    </row>
    <row r="65" spans="1:5" ht="102.75" thickBot="1" x14ac:dyDescent="0.3">
      <c r="A65" s="148"/>
      <c r="B65" s="54" t="s">
        <v>64</v>
      </c>
      <c r="C65" s="157" t="s">
        <v>103</v>
      </c>
      <c r="D65" s="59"/>
      <c r="E65" s="60"/>
    </row>
    <row r="66" spans="1:5" ht="15.75" thickBot="1" x14ac:dyDescent="0.3">
      <c r="A66" s="148"/>
      <c r="B66" s="55" t="s">
        <v>65</v>
      </c>
      <c r="C66" s="56" t="s">
        <v>66</v>
      </c>
      <c r="D66" s="61"/>
      <c r="E66" s="62"/>
    </row>
    <row r="67" spans="1:5" ht="26.25" thickBot="1" x14ac:dyDescent="0.3">
      <c r="A67" s="148"/>
      <c r="B67" s="63" t="s">
        <v>67</v>
      </c>
      <c r="C67" s="56" t="s">
        <v>68</v>
      </c>
      <c r="D67" s="61"/>
      <c r="E67" s="62"/>
    </row>
    <row r="68" spans="1:5" ht="102.75" thickBot="1" x14ac:dyDescent="0.3">
      <c r="A68" s="148"/>
      <c r="B68" s="64" t="s">
        <v>69</v>
      </c>
      <c r="C68" s="56" t="s">
        <v>70</v>
      </c>
      <c r="D68" s="65"/>
      <c r="E68" s="66"/>
    </row>
    <row r="69" spans="1:5" ht="25.5" x14ac:dyDescent="0.25">
      <c r="A69" s="148"/>
      <c r="B69" s="153"/>
      <c r="C69" s="67" t="s">
        <v>71</v>
      </c>
      <c r="D69" s="68"/>
      <c r="E69" s="69"/>
    </row>
    <row r="70" spans="1:5" x14ac:dyDescent="0.25">
      <c r="A70" s="148"/>
      <c r="B70" s="153"/>
      <c r="C70" s="70" t="s">
        <v>72</v>
      </c>
      <c r="D70" s="68"/>
      <c r="E70" s="69"/>
    </row>
    <row r="71" spans="1:5" ht="15.75" thickBot="1" x14ac:dyDescent="0.3">
      <c r="A71" s="148"/>
      <c r="B71" s="153"/>
      <c r="C71" s="70" t="s">
        <v>73</v>
      </c>
      <c r="D71" s="68"/>
      <c r="E71" s="69"/>
    </row>
    <row r="72" spans="1:5" ht="15.75" thickBot="1" x14ac:dyDescent="0.3">
      <c r="A72" s="149"/>
      <c r="B72" s="71" t="s">
        <v>41</v>
      </c>
      <c r="C72" s="72" t="s">
        <v>74</v>
      </c>
      <c r="D72" s="65"/>
      <c r="E72" s="66"/>
    </row>
    <row r="74" spans="1:5" ht="15.75" thickBot="1" x14ac:dyDescent="0.3">
      <c r="A74" s="146" t="s">
        <v>92</v>
      </c>
      <c r="B74" s="146"/>
      <c r="C74" s="146"/>
      <c r="D74" s="146"/>
      <c r="E74" s="146"/>
    </row>
    <row r="75" spans="1:5" ht="26.25" thickBot="1" x14ac:dyDescent="0.3">
      <c r="A75" s="73" t="s">
        <v>95</v>
      </c>
      <c r="B75" s="154" t="s">
        <v>0</v>
      </c>
      <c r="C75" s="154"/>
      <c r="D75" s="104" t="s">
        <v>97</v>
      </c>
      <c r="E75" s="105"/>
    </row>
    <row r="76" spans="1:5" ht="26.25" thickBot="1" x14ac:dyDescent="0.3">
      <c r="A76" s="74" t="s">
        <v>59</v>
      </c>
      <c r="B76" s="155"/>
      <c r="C76" s="155"/>
      <c r="D76" s="6" t="s">
        <v>98</v>
      </c>
      <c r="E76" s="106"/>
    </row>
    <row r="77" spans="1:5" ht="15.75" thickBot="1" x14ac:dyDescent="0.3">
      <c r="A77" s="75" t="s">
        <v>1</v>
      </c>
      <c r="B77" s="155" t="s">
        <v>61</v>
      </c>
      <c r="C77" s="155"/>
      <c r="D77" s="6" t="s">
        <v>9</v>
      </c>
      <c r="E77" s="106"/>
    </row>
    <row r="78" spans="1:5" ht="26.25" thickBot="1" x14ac:dyDescent="0.3">
      <c r="A78" s="102" t="s">
        <v>93</v>
      </c>
      <c r="B78" s="115"/>
      <c r="C78" s="116"/>
      <c r="D78" s="107" t="s">
        <v>99</v>
      </c>
      <c r="E78" s="106"/>
    </row>
    <row r="79" spans="1:5" ht="26.25" thickBot="1" x14ac:dyDescent="0.3">
      <c r="A79" s="150" t="s">
        <v>2</v>
      </c>
      <c r="B79" s="76" t="s">
        <v>62</v>
      </c>
      <c r="C79" s="77" t="s">
        <v>77</v>
      </c>
      <c r="D79" s="78"/>
      <c r="E79" s="79"/>
    </row>
    <row r="80" spans="1:5" ht="128.25" thickBot="1" x14ac:dyDescent="0.3">
      <c r="A80" s="151"/>
      <c r="B80" s="75" t="s">
        <v>64</v>
      </c>
      <c r="C80" s="77" t="s">
        <v>90</v>
      </c>
      <c r="D80" s="80"/>
      <c r="E80" s="81"/>
    </row>
    <row r="81" spans="1:5" ht="15.75" thickBot="1" x14ac:dyDescent="0.3">
      <c r="A81" s="151"/>
      <c r="B81" s="76" t="s">
        <v>65</v>
      </c>
      <c r="C81" s="77" t="s">
        <v>78</v>
      </c>
      <c r="D81" s="82"/>
      <c r="E81" s="83"/>
    </row>
    <row r="82" spans="1:5" ht="39" thickBot="1" x14ac:dyDescent="0.3">
      <c r="A82" s="151"/>
      <c r="B82" s="84" t="s">
        <v>67</v>
      </c>
      <c r="C82" s="77" t="s">
        <v>79</v>
      </c>
      <c r="D82" s="82"/>
      <c r="E82" s="83"/>
    </row>
    <row r="83" spans="1:5" ht="128.25" thickBot="1" x14ac:dyDescent="0.3">
      <c r="A83" s="151"/>
      <c r="B83" s="85" t="s">
        <v>69</v>
      </c>
      <c r="C83" s="77" t="s">
        <v>91</v>
      </c>
      <c r="D83" s="86"/>
      <c r="E83" s="87"/>
    </row>
    <row r="84" spans="1:5" ht="26.25" thickBot="1" x14ac:dyDescent="0.3">
      <c r="A84" s="151"/>
      <c r="B84" s="145" t="s">
        <v>80</v>
      </c>
      <c r="C84" s="88" t="s">
        <v>81</v>
      </c>
      <c r="D84" s="89"/>
      <c r="E84" s="90"/>
    </row>
    <row r="85" spans="1:5" ht="15.75" thickBot="1" x14ac:dyDescent="0.3">
      <c r="A85" s="151"/>
      <c r="B85" s="145"/>
      <c r="C85" s="88" t="s">
        <v>82</v>
      </c>
      <c r="D85" s="89"/>
      <c r="E85" s="90"/>
    </row>
    <row r="86" spans="1:5" ht="15.75" thickBot="1" x14ac:dyDescent="0.3">
      <c r="A86" s="151"/>
      <c r="B86" s="145"/>
      <c r="C86" s="91" t="s">
        <v>83</v>
      </c>
      <c r="D86" s="92"/>
      <c r="E86" s="93"/>
    </row>
    <row r="87" spans="1:5" ht="15.75" thickBot="1" x14ac:dyDescent="0.3">
      <c r="A87" s="151"/>
      <c r="B87" s="145"/>
      <c r="C87" s="91" t="s">
        <v>84</v>
      </c>
      <c r="D87" s="92"/>
      <c r="E87" s="93"/>
    </row>
    <row r="88" spans="1:5" ht="15.75" thickBot="1" x14ac:dyDescent="0.3">
      <c r="A88" s="151"/>
      <c r="B88" s="145"/>
      <c r="C88" s="91" t="s">
        <v>85</v>
      </c>
      <c r="D88" s="92"/>
      <c r="E88" s="93"/>
    </row>
    <row r="89" spans="1:5" ht="15.75" thickBot="1" x14ac:dyDescent="0.3">
      <c r="A89" s="151"/>
      <c r="B89" s="145"/>
      <c r="C89" s="91" t="s">
        <v>72</v>
      </c>
      <c r="D89" s="92"/>
      <c r="E89" s="93"/>
    </row>
    <row r="90" spans="1:5" ht="15.75" thickBot="1" x14ac:dyDescent="0.3">
      <c r="A90" s="151"/>
      <c r="B90" s="145"/>
      <c r="C90" s="91" t="s">
        <v>73</v>
      </c>
      <c r="D90" s="92"/>
      <c r="E90" s="93"/>
    </row>
    <row r="91" spans="1:5" ht="15.75" thickBot="1" x14ac:dyDescent="0.3">
      <c r="A91" s="151"/>
      <c r="B91" s="145"/>
      <c r="C91" s="91" t="s">
        <v>86</v>
      </c>
      <c r="D91" s="92"/>
      <c r="E91" s="93"/>
    </row>
    <row r="92" spans="1:5" ht="15.75" thickBot="1" x14ac:dyDescent="0.3">
      <c r="A92" s="151"/>
      <c r="B92" s="145"/>
      <c r="C92" s="91" t="s">
        <v>87</v>
      </c>
      <c r="D92" s="92"/>
      <c r="E92" s="93"/>
    </row>
    <row r="93" spans="1:5" ht="15.75" thickBot="1" x14ac:dyDescent="0.3">
      <c r="A93" s="151"/>
      <c r="B93" s="145"/>
      <c r="C93" s="77" t="s">
        <v>88</v>
      </c>
      <c r="D93" s="94"/>
      <c r="E93" s="95"/>
    </row>
    <row r="94" spans="1:5" ht="15.75" thickBot="1" x14ac:dyDescent="0.3">
      <c r="A94" s="152"/>
      <c r="B94" s="96" t="s">
        <v>41</v>
      </c>
      <c r="C94" s="97" t="s">
        <v>89</v>
      </c>
      <c r="D94" s="86"/>
      <c r="E94" s="87"/>
    </row>
  </sheetData>
  <mergeCells count="45">
    <mergeCell ref="B78:C78"/>
    <mergeCell ref="B84:B93"/>
    <mergeCell ref="A21:E21"/>
    <mergeCell ref="A59:E59"/>
    <mergeCell ref="A74:E74"/>
    <mergeCell ref="A64:A72"/>
    <mergeCell ref="A79:A94"/>
    <mergeCell ref="B63:C63"/>
    <mergeCell ref="B69:B71"/>
    <mergeCell ref="B75:C75"/>
    <mergeCell ref="B76:C76"/>
    <mergeCell ref="B77:C77"/>
    <mergeCell ref="D34:E34"/>
    <mergeCell ref="D39:E39"/>
    <mergeCell ref="D38:E38"/>
    <mergeCell ref="D36:E36"/>
    <mergeCell ref="A17:E17"/>
    <mergeCell ref="B60:C60"/>
    <mergeCell ref="B61:C61"/>
    <mergeCell ref="B62:C62"/>
    <mergeCell ref="A7:E7"/>
    <mergeCell ref="A8:E8"/>
    <mergeCell ref="B50:C50"/>
    <mergeCell ref="D50:E50"/>
    <mergeCell ref="A26:E26"/>
    <mergeCell ref="D41:E41"/>
    <mergeCell ref="D46:E46"/>
    <mergeCell ref="A11:E11"/>
    <mergeCell ref="B30:C30"/>
    <mergeCell ref="B49:C49"/>
    <mergeCell ref="D49:E49"/>
    <mergeCell ref="D32:E32"/>
    <mergeCell ref="B28:C28"/>
    <mergeCell ref="A27:E27"/>
    <mergeCell ref="B47:C47"/>
    <mergeCell ref="B48:C48"/>
    <mergeCell ref="B29:C29"/>
    <mergeCell ref="B31:C31"/>
    <mergeCell ref="D56:E56"/>
    <mergeCell ref="B56:C56"/>
    <mergeCell ref="D57:E57"/>
    <mergeCell ref="B55:C55"/>
    <mergeCell ref="B52:C52"/>
    <mergeCell ref="B53:C53"/>
    <mergeCell ref="B54:C54"/>
  </mergeCells>
  <phoneticPr fontId="5" type="noConversion"/>
  <pageMargins left="0.25" right="0.25"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2" sqref="C22"/>
    </sheetView>
  </sheetViews>
  <sheetFormatPr defaultRowHeight="15" x14ac:dyDescent="0.25"/>
  <cols>
    <col min="2" max="2" width="31" customWidth="1"/>
    <col min="3" max="3" width="12.5703125" customWidth="1"/>
    <col min="4" max="4" width="13.140625" customWidth="1"/>
    <col min="5" max="5" width="15.42578125" customWidth="1"/>
  </cols>
  <sheetData/>
  <phoneticPr fontId="5" type="noConversion"/>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Company>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Kožíšek</dc:creator>
  <cp:lastModifiedBy>DrozdovaK</cp:lastModifiedBy>
  <cp:lastPrinted>2015-09-24T13:18:59Z</cp:lastPrinted>
  <dcterms:created xsi:type="dcterms:W3CDTF">2011-04-27T06:34:10Z</dcterms:created>
  <dcterms:modified xsi:type="dcterms:W3CDTF">2017-07-19T08:16:18Z</dcterms:modified>
</cp:coreProperties>
</file>