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14055" windowHeight="13485" activeTab="0"/>
  </bookViews>
  <sheets>
    <sheet name="DNS zboží celkem" sheetId="1" r:id="rId1"/>
    <sheet name="DNS dílčí objednávky" sheetId="2" r:id="rId2"/>
    <sheet name="Místa dodání" sheetId="3" r:id="rId3"/>
  </sheets>
  <definedNames/>
  <calcPr calcId="162913"/>
</workbook>
</file>

<file path=xl/sharedStrings.xml><?xml version="1.0" encoding="utf-8"?>
<sst xmlns="http://schemas.openxmlformats.org/spreadsheetml/2006/main" count="837" uniqueCount="352">
  <si>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</si>
  <si>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</si>
  <si>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</si>
  <si>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</si>
  <si>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</si>
  <si>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</si>
  <si>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</si>
  <si>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</si>
  <si>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</si>
  <si>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</si>
  <si>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</si>
  <si>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</si>
  <si>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</si>
  <si>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</si>
  <si>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</si>
  <si>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</si>
  <si>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</si>
  <si>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</si>
  <si>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</si>
  <si>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Pryž/guma</t>
  </si>
  <si>
    <t>Vysoce kvalitní pryž na mazání grafitové tuhy.. Měrná jednotka: ks</t>
  </si>
  <si>
    <t>Barva razítková - černá</t>
  </si>
  <si>
    <t>Razítková barva pro všechny druhy razítkových podušek, vhodná do samonamáčecích razítek, odolné vůči UV záření, černá barva, obsah 37ml až 50 ml.Měrná jednotka: ks</t>
  </si>
  <si>
    <t>Náhradní náplň do gelového rolleru, modrá 0,7 mm</t>
  </si>
  <si>
    <t>Náhradní náplň pro gelový roller, šíře stopy 0,7 mm, barva modrá. Měrná jednotka: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</si>
  <si>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</si>
  <si>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</si>
  <si>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</si>
  <si>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</si>
  <si>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Gelový roller, modrý 0,5 mm</t>
  </si>
  <si>
    <t>Ergonomické plastové tělo v barvě gelové náplně, stiskací mechanismus. Jemný hrot 0,5 mm, barva modrá.. Měrná jednotka: ks</t>
  </si>
  <si>
    <t>Popisovač na bílé tabule 1-3 mm, černý</t>
  </si>
  <si>
    <t>Bílé plastové tělo. Uzávěr v barvě náplně. Stíratelný za sucha. Oblý hrot, zajištěn proti zatlačení, šíře stopy 1-3 mm. Měrná jednotka: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</si>
  <si>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</si>
  <si>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</si>
  <si>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Zvýrazňovač 1-4,6 mm, oranžový</t>
  </si>
  <si>
    <t>Robustní plastové tělo v barvě reflexního pigmentového inkoustu. Na všechny druhy papíru. Ventilační chránítko, klínový hrot, šíře stopy 1 – 4,6 mm, barva oranžová. Měrná jednotka: ks</t>
  </si>
  <si>
    <t>Zvýrazňovač 1-4,6 mm, zelený</t>
  </si>
  <si>
    <t>Robustní plastové tělo v barvě reflexního pigmentového inkoustu. Na všechny druhy papíru. Ventilační chránítko, klínový hrot, šíře stopy 1 – 4,6 mm, barva zelená. Měrná jednotka: ks</t>
  </si>
  <si>
    <t>Tužka dřevěná, HB</t>
  </si>
  <si>
    <t>Dřevěná grafitová tužka s leštěným povrchem, tvrdost HB, délka , min. 170 mm s pryží. Měrná jednotka: ks</t>
  </si>
  <si>
    <t>Lepidlo 15g</t>
  </si>
  <si>
    <t>Lepící tyčinka vysunovací na papír, lepenku, korek, neutrální vůně, neobsahující ředidla ani PVC, hmotnost náplně 15 g. Měrná jednotka: ks 15 g</t>
  </si>
  <si>
    <t>Lepidlo vteřinové</t>
  </si>
  <si>
    <t>Univerzální vteřinové lepidlo, 3 g. Měrná jednotka: ks 3 g</t>
  </si>
  <si>
    <t>Lepidlo tekuté</t>
  </si>
  <si>
    <t>Universální, bílé, tekuté dispersní lepidlo v lahvičce s hřebenovým aplikátorem. Lepí papír, kůži, textil, foto, dřevo, korek, apod.. Měrná jednotka: ks</t>
  </si>
  <si>
    <t>Náhradní náplň do lepicího strojku</t>
  </si>
  <si>
    <t>NON PERMANENT - přilepené lze opakovaně sejmout a znovu přilepit, lepidlo nezanechává stopy. 9 mm x 14 m. Kompatibilní se strojkem Pritt. Měrná jednotka: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</si>
  <si>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</si>
  <si>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</si>
  <si>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Kapsy laminovací - A4 125 mic</t>
  </si>
  <si>
    <t>Čirá fólie A4 (216 x 303). Síla 125 mikronů.. Měrná jednotka: bal 100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</si>
  <si>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</si>
  <si>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</si>
  <si>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</si>
  <si>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</si>
  <si>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Rychlouzavírací sáčky 180 x 250 mm</t>
  </si>
  <si>
    <t>Čiré sáčky se samouzavíracím zipem, rozměr 180 x 250 mm. Měrná jednotka: bal 100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</si>
  <si>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</si>
  <si>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</si>
  <si>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Spisové desky A4, průhledné s drukem, eurozávěs, čiré</t>
  </si>
  <si>
    <t>Spisové desky A4, průhledné s drukem, s eurozávěsem, materiál polypropylen, barva čirá.. Měrná jednotka: ks</t>
  </si>
  <si>
    <t>Rychlovazač PVC A4 s eurozávěsem - červený</t>
  </si>
  <si>
    <t>Rychlovazač A4, materiál polypropylen, na boční straně multiperforace pro zakládání do pořadačů, přední strana průhledná, zadní strana červená.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</si>
  <si>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</si>
  <si>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</si>
  <si>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PVC A4 s eurozávěsem oranžový</t>
  </si>
  <si>
    <t>Rychlovazač A4, materiál polypropylen, na boční straně multiperforace pro zakládání do pořadačů, přední strana průhledná, zadní strana oranžová. Měrná jednotka: ks</t>
  </si>
  <si>
    <t>Rychlovazač PVC A4 s eurozávěsem - zelený</t>
  </si>
  <si>
    <t>Rychlovazač A4, materiál polypropylen, na boční straně multiperforace pro zakládání do pořadačů, přední strana průhledná, zadní strana zelená. Měrná jednotka: ks</t>
  </si>
  <si>
    <t>Rychlovazač PVC A4 s eurozávěsem žlutý</t>
  </si>
  <si>
    <t>Rychlovazač A4, materiál polypropylen, na boční straně multiperforace pro zakládání do pořadačů, přední strana průhledná, zadní strana žlutá. Měrná jednotka: ks</t>
  </si>
  <si>
    <t>Mapa 3 klopy, karton - zelená</t>
  </si>
  <si>
    <t>Odkládací mapa A4, 3 klopy, materiál karton, barva zelená. Měrná jednotka: ks</t>
  </si>
  <si>
    <t>Mapa 3 klopy, prešpán s gumou - modrá</t>
  </si>
  <si>
    <t>Odkládací mapa A4, 3 klopy, gumička přes rohy, materiál prešpán, barva modrá. Měrná jednotka: ks</t>
  </si>
  <si>
    <t>Mapa 3 klopy, prešpán s gumou - oranžová</t>
  </si>
  <si>
    <t>Odkládací mapa A4, 3 klopy, gumička přes rohy, materiál prešpán, barva oranžová. Měrná jednotka: ks</t>
  </si>
  <si>
    <t>Mapa 3 klopy, prešpán s gumou - zelená</t>
  </si>
  <si>
    <t>Odkládací mapa A4, 3 klopy, gumička přes rohy, materiál prešpán, barva zelená. Měrná jednotka: ks</t>
  </si>
  <si>
    <t>Mapa 3 klopy, prešpán s gumou - žlutá</t>
  </si>
  <si>
    <t>Odkládací mapa A4, 3 klopy, gumička přez rohy, materiál prešpán, barva žlutá. Měrná jednotka: ks</t>
  </si>
  <si>
    <t>Obal zakládací A4 L čirý (100mic, 10ks)</t>
  </si>
  <si>
    <t>Zakládací obal A4 "L", síla 100 - 150 micronů, barva čirá. Měrná jednotka: bal 10 ks</t>
  </si>
  <si>
    <t>Archivační krabice A4 100</t>
  </si>
  <si>
    <t>Archivační krabice A4 z hladké lepenky na ukládání dokumentů, šíře 100mm, různé barvy. Měrná jednotka: ks</t>
  </si>
  <si>
    <t>Box na dokumenty - bílý</t>
  </si>
  <si>
    <t>Box na dokumenty otevřený, zkosený z hladké lepenky , rozměry cca : cca 320 x 245 x 80 mm. mm , barva bílá, barevný potisk. Měrná jednotka: ks</t>
  </si>
  <si>
    <t>Box na dokumenty - zelený</t>
  </si>
  <si>
    <t>Box na dokumenty otevřený, zkosený z hladké lepenky, rozměr 330x230x75 mm , potisk barva zelená. Měrná jednotka: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</si>
  <si>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</si>
  <si>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</si>
  <si>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Pravítko 30cm</t>
  </si>
  <si>
    <t>Pravítko plastové v transparentním provedení, délka 30 cm. Měrná jednotka: ks</t>
  </si>
  <si>
    <t>Páska lepící 19 mm x 33 m</t>
  </si>
  <si>
    <t>Lepící páska transparentní, samolepící, rozměr 19 mm x 33 m. Měrná jednotka: ks</t>
  </si>
  <si>
    <t>Páska lepící oboustranná 15 mm x 10 m</t>
  </si>
  <si>
    <t>Oboustranně lepicí páska. Rozměry 15 mm x 10 m. Měrná jednotka: ks</t>
  </si>
  <si>
    <t>Páska lepící 25 mm  x  10 m, transparentní</t>
  </si>
  <si>
    <t>Lepící páska 25 mm x 10 m, transparentní. Měrná jednotka: ks</t>
  </si>
  <si>
    <t>Utěrky čistící na monitory</t>
  </si>
  <si>
    <t>Čistící utěrky na monitory, jemné, vlhčené, balené v dóze. Měrná jednotka: bal 100 ks</t>
  </si>
  <si>
    <t>Kniha příchodů </t>
  </si>
  <si>
    <t>Formát A4, na šířku 64 listů. Měrná jednotka: ks</t>
  </si>
  <si>
    <t>Kniha ubytovaných</t>
  </si>
  <si>
    <t>Nečíslovaný a nepropisující tiskopis, blok 96 listů, formát A4 na šířku,nečíslovaný. Měrná jednotka: ks</t>
  </si>
  <si>
    <t>Připínáčky barevné - 50 ks</t>
  </si>
  <si>
    <t>Připínáčky do korkové nástěnky, s plastovou ergonomickou hlavičkou a kovovým bodcem. Měrná jednotka: bal min. 50 ks</t>
  </si>
  <si>
    <t>Špendlíky</t>
  </si>
  <si>
    <t>Kancelářské špendlíky s poniklovanou povrchovou úpravou. Měrná jednotka: bal 200 ks</t>
  </si>
  <si>
    <t>Binder klipy 25</t>
  </si>
  <si>
    <t>Kancelářské kovové klipy na sepnutí svazku papíru, vel. 25 mm, černé. Měrná jednotka: bal 12 ks</t>
  </si>
  <si>
    <t>Binder klipy 51</t>
  </si>
  <si>
    <t>Kancelářské kovové klipy na sepnutí svazku papíru, vel. 51 mm, černé. Měrná jednotka: bal 12 ks</t>
  </si>
  <si>
    <t>Binder klipy 15</t>
  </si>
  <si>
    <t>Kancelářské kovové klipy na sepnutí svazku papíru, vel. 15 mm, černé. Měrná jednotka: bal 12 ks</t>
  </si>
  <si>
    <t>Spojovače 26/8</t>
  </si>
  <si>
    <t>Spojovače 26/8, balení 1000 ks. Měrná jednotka: bal 1000 ks</t>
  </si>
  <si>
    <t>Sešívačka - 20 listů</t>
  </si>
  <si>
    <t>Celokovová sešívačka potažená plastem, hloubka vkládání 65 mm, spojovače vel. 26/6 nebo 24/6, kapacita sešití 20 listů 80 g/m2.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</si>
  <si>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</si>
  <si>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</si>
  <si>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</si>
  <si>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</si>
  <si>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A4 200 g</t>
  </si>
  <si>
    <t>Multifunkční tvrdý papír se zvýšenou bělostí A4, 200 g, pro použití v tiskárnách, kopírovacích strojích. Měrná jednotka: bal 250 ks</t>
  </si>
  <si>
    <t>Papír A4 80 g, zelený</t>
  </si>
  <si>
    <t>Barevný kopírovací papír pro laserové, inkoustové stroje a kopírky, A4, gramáž 80 g, barva zelená. Měrná jednotka: bal 500 archů</t>
  </si>
  <si>
    <t>Bublinková obálka A5</t>
  </si>
  <si>
    <t>Bublinková obálka A5 o vnějších rozměrech 195-200 x 275 mm s vnitřní bublinkovou vrstvou a samolepícím proužkem. Měrná jednotka: ks</t>
  </si>
  <si>
    <t>Bublinková obálka A4</t>
  </si>
  <si>
    <t>Bublinková obálka A4 o vnějších rozměrech 245-250 x min.345-350 mm s vnitřní bublinkovou vrstvou a samolepícím proužkem. Měrná jednotka: ks</t>
  </si>
  <si>
    <t>Samolepící bloček 76 x 76 mm, mix 5 barev</t>
  </si>
  <si>
    <t>Samolepící bloček, 76 x 76 mm, opakované lepení, mix 5 neonových barev. Měrná jednotka: bal 400 ks lístků</t>
  </si>
  <si>
    <t>Samolepící bloček 38 x 51 mm, zelená, modrá</t>
  </si>
  <si>
    <t>Samolepící bloček, 38 x 51 mm, opakované lepení, různé odstíny zelené, modré.  Měrná jednotka: bal 12 x 100 ks lístků</t>
  </si>
  <si>
    <t>Pořadač pákový - 75 mm, modrý, plast</t>
  </si>
  <si>
    <t>Pákový pořadač A4, šířka hřbetu 75 mm, na hřbetě otvor pro manipulaci, uzavírací mechanismus, kovové lišty, hřbetní kapsa s vyměnitelnou etiketou, barva modrá, materiál: plast. Měrná jednotka: ks</t>
  </si>
  <si>
    <t>Pákový pořadač 75 mm, tyrkysová, plast</t>
  </si>
  <si>
    <t>Pákový pořadač A4, šířka hřbetu 75 mm, na hřbetě otvor pro manipulaci, uzavírací mechanismus, kovové lišty, hřberní kapsa s vyměnitelnou etiketou, barva tyrkysová, materiál: plast. Měrná jednotka: ks</t>
  </si>
  <si>
    <t>Pákový pořadač 50 mm fialový, plast</t>
  </si>
  <si>
    <t>Páková pořadač A4, šířka hřbetu 50 mm, na hřbetě otvor pro manipulaci, uzavírací mechanismus, kovové lišty, hřbetní kapsa s vyměnitelnou etiketou, barva fialová, materiál: plast. Měrná jednotka: ks</t>
  </si>
  <si>
    <t>Pořadač pákový - 50 mm, modrý, plast</t>
  </si>
  <si>
    <t>Pákový pořadač A4, šířka hřbetu 50 mm, na hřbetě otvor pro manipulaci, uzavírací mechanismus, kovové lišty, hřbetní kapsa s vyměnitelnou etiketou, barva modrá, materiál: plast. Měrná jednotka: ks</t>
  </si>
  <si>
    <t>Pákový pořadač 50 mm oranžový, plast</t>
  </si>
  <si>
    <t>Páková pořadač A4, šířka hřbetu 50 mm, na hřbetě otvor pro manipulaci, uzavírací mechanismus, kovové lišty, hřbetní kapsa s vyměnitelnou etiketou, barva oranžová, materiál: plast. Měrná jednotka: ks</t>
  </si>
  <si>
    <t>Značkovací bloček 15 x 50 mm</t>
  </si>
  <si>
    <t>Poznámkový bloček a záložka v jednom, 5 neonových barev (5x100l), rozměr 15 x 50mm.</t>
  </si>
  <si>
    <t>Papírový špalíček - lepený</t>
  </si>
  <si>
    <t>Papírový špalíček v bílé barvě, lepený, rozměr 90 x 90 mm. Měrná jednotka: bal 400 lístků</t>
  </si>
  <si>
    <t>Obal zakládací A4 L čirý (170 mic, 10 ks)</t>
  </si>
  <si>
    <t>Zakládací obal A4 "L" čirý silný, síla mat.170-180 mic.,nelesklý povrch. Měrná jednotka: bal 10 ks</t>
  </si>
  <si>
    <t>Popisovač 2,5 mm, sada 4 barev permanentní</t>
  </si>
  <si>
    <t>Popisovač k popisu nejrůznějších povrchů, permanentní inkoust, smývatelný lihem, šíře stopy 2,5 mm. Měrná jednotka: bal sada 4 barev</t>
  </si>
  <si>
    <t>Obal prospektový A4 60 mic, krupičkový</t>
  </si>
  <si>
    <t>Plastová U kapsa A4,krupičkový povrch, matný, zpevněná multiperforace pro zakládání do pořadačů, síla mat. 60 mic. Měrná jednotka: bal 100 ks</t>
  </si>
  <si>
    <t>Trojúhelník</t>
  </si>
  <si>
    <t>Trojúhelník s ryskou, plastový, v transparentním provedení, délka 16 cm.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</si>
  <si>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</si>
  <si>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</si>
  <si>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</si>
  <si>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</si>
  <si>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Náplň pro gelový roller, E681 0,7 mm/modrá</t>
  </si>
  <si>
    <t>Náplň pro gelový roller, E681, 0,7 mm/modrá, šíře stopy 0,7 mm, barva modrá. Měrná jednotka: ks</t>
  </si>
  <si>
    <t>Zvýrazňovač 1-3 mm, oranžový</t>
  </si>
  <si>
    <t>Zvýrazňovač 1-3 mm, zelený</t>
  </si>
  <si>
    <t>Kniha služeb a denního hlášení</t>
  </si>
  <si>
    <t>Nepropisující nečíslovaný tiskopis určený hlavně pro bezpečnostní agentury. Formát A4, 96 listů. Měrná jednotka: ks</t>
  </si>
  <si>
    <t>Gelový roller gumovací, červený 0,7 mm</t>
  </si>
  <si>
    <t>Ergonomické plastové tělo v barvě gelové náplně, stiskací mechanismus. Jemný hrot 0,7 mm, barva červená. Měrná jednotka: ks</t>
  </si>
  <si>
    <t>Archivační krabice A4 150</t>
  </si>
  <si>
    <t>Archivační krabice A4 z hladké lepenky na ukládání dokumentů, šíře 150mm, různé barvy.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</si>
  <si>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</si>
  <si>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</si>
  <si>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Archivační krabice A4 200</t>
  </si>
  <si>
    <t>Archivační krabice A4 z hladké lepenky na ukládání dokumentů, šíře 200 mm, různé barvy. Měrná jednotka: ks</t>
  </si>
  <si>
    <t>Náplň pro gelový roller gumovací, červený 0,5 mm</t>
  </si>
  <si>
    <t>Náplň pro gelový roller gumovací Pilot Frixion, červený 0,5 mm. Měrná jednotka: 3 ks</t>
  </si>
  <si>
    <t>Náplň pro gelový roller gumovací, modrý 0,7 mm</t>
  </si>
  <si>
    <t>Náplň pro gelový roller gumovací Pilot Frixion, modrý 0,7 mm. Měrná jednotka: 3 ks</t>
  </si>
  <si>
    <t>Sponkovač Paper clip</t>
  </si>
  <si>
    <t>Kancelářský aplikátor sponek pro rychlé a snadné sejmutí dokumentů. . Měrná jednotka: ks</t>
  </si>
  <si>
    <t>Papír A4 80 g, modrý</t>
  </si>
  <si>
    <t>Barevný xerografický papír, vhodný pro kopírky, laserové i inkoustové tiskárny, A4, 80 g. Barva modrá. Měrná jednotka: bal 500 archů</t>
  </si>
  <si>
    <t>Připínáčky kovové</t>
  </si>
  <si>
    <t>Kovové připínáčky balené do krabiček. Průměr hlavičky 10 mm. Měrná jednotka: bal / 100 ks</t>
  </si>
  <si>
    <t>Desky spisové DL, průhledné s drukem - modré</t>
  </si>
  <si>
    <t>Spisové desky formát DL, průhledné s drukem, materiál polypropylen, barva modrá. Měrná jednotka: ks</t>
  </si>
  <si>
    <t>Špendlíky s hlavičkou</t>
  </si>
  <si>
    <t>Špendlíky (délka 30 - 35 mm) s plastovou/skleněnou hlavičkou, různé barvy. Měrná jednotka: bal 50 ks</t>
  </si>
  <si>
    <t>Pořadač pákový - 75 mm, mátově zelený, plast</t>
  </si>
  <si>
    <t>Pákový pořadač A4, šířka hřbetu 75-80 mm, na hřbetě otvor pro manipulaci, uzavírací mechanismus, kovové lišty, hřbetní etiketa nebo hřbetní kapsa s vyměnitelnou etiketou, barva mátově zelená, materiál: plast. Měrná jednotka: ks</t>
  </si>
  <si>
    <t>Celková cena zadavatele:</t>
  </si>
  <si>
    <t>Celková cena uchazeče:</t>
  </si>
  <si>
    <t>OHS (22265), , Kontakt: Pavla Bendová, DiS. (pavla.bendova@ujep.cz Tel:+420475286375)</t>
  </si>
  <si>
    <t>Pracoviště, místo dodání:</t>
  </si>
  <si>
    <t>22265 01 0001 01 sklad MFC</t>
  </si>
  <si>
    <t>Projekt:</t>
  </si>
  <si>
    <t>ID obj.</t>
  </si>
  <si>
    <t>****  Dílčí plnění pro pracoviště UJEP  *****</t>
  </si>
  <si>
    <t>FF děkanát (63101 ), Pasteurova 13, A-317, Kontakt: Hana Krchovová (Hana.Krchovova@ujep.cz Tel:475 28 3294)</t>
  </si>
  <si>
    <t>63101 01 0000 01 děkanát FF UJEP</t>
  </si>
  <si>
    <t>Pasteurova 1 (22251), MFC-3.08, Kontakt: Jiřina Zajíčková (jirina.zajickova@ujep.cz Tel:475286347)</t>
  </si>
  <si>
    <t>22251/01/0000/01 EO</t>
  </si>
  <si>
    <t>KPG PF (43201), Hoření 13, 2.p., 207, Kontakt: Kateřina Hofbauerová (katerina.hofbauerova@ujep.cz Tel:475282160)</t>
  </si>
  <si>
    <t>43201/01/0000/01 43201</t>
  </si>
  <si>
    <t>Pasteurova 1 (22254), MFC-3.15, Kontakt: Jana Bondorová (jana.bondorova@ujep.cz Tel:475286334)</t>
  </si>
  <si>
    <t>22254 01 0000 01 EO</t>
  </si>
  <si>
    <t>Rektorát - Ekonomický odbor (22254), MFC 3.21, Kontakt: Jana Hubáčková (jana.hubackova@ujep.cz Tel:475286345)</t>
  </si>
  <si>
    <t>22254 01 0000 01 Ekonomický odbor UJEP</t>
  </si>
  <si>
    <t>Oddělení pro vědu, REK (22161), , Kontakt: Soňa Burešová (sona.buresova@ujep.cz Tel:475286353)</t>
  </si>
  <si>
    <t>22161 01 0000 01 Sekretariát prorektora pro vědu</t>
  </si>
  <si>
    <t>Útvar interního auditu (22104), MFC, 1.patro, č. 1.15, Kontakt: Darina  Sýkorová (darina.sykorova@ujep.cz Tel:475286346)</t>
  </si>
  <si>
    <t>22104/01/0000/01 není</t>
  </si>
  <si>
    <t>Pedagogická fakulta (43105), České mládeže 8,1.patro, č.dv.216, Kontakt: Leona Šturmová (leona.sturmova@ujep.cz Tel:475283180)</t>
  </si>
  <si>
    <t>43101/01/0000/01 kancelářské potřeby</t>
  </si>
  <si>
    <t>podatelna (22265), MFC-01.12, Kontakt: Petra Heldtová (petra.heldtova@ujep.cz Tel:475286166)</t>
  </si>
  <si>
    <t>22265/01/0003/01 Ústí nad Labem</t>
  </si>
  <si>
    <t>Katedra germanistiky (63201), B 116, Kontakt: Tamara Šitnerová (tamara.sitnerova@ujep.cz Tel:475283314)</t>
  </si>
  <si>
    <t>63201 08 0010 01 IP Pátek</t>
  </si>
  <si>
    <t>OCV (22173), 1.13, Kontakt: Bc. Dana Masopustová (dana.masopustova@ujep.cz Tel:727812381)</t>
  </si>
  <si>
    <t>2217304000101 dotace</t>
  </si>
  <si>
    <t>PF KTVS (43212), SH,1.patro,č.202, Kontakt: Martina Staňková (martina.stankova@ujep.cz Tel:475283210)</t>
  </si>
  <si>
    <t>43212/01/0000/01 provoz KTVS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</si>
  <si>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</si>
  <si>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</si>
  <si>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objednávky)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</si>
  <si>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</si>
  <si>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</si>
  <si>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</si>
  <si>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</si>
  <si>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</si>
  <si>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</si>
  <si>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</si>
  <si>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</si>
  <si>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</si>
  <si>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</si>
  <si>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</si>
  <si>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</si>
  <si>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</si>
  <si>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</si>
  <si>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</si>
  <si>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</si>
  <si>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</si>
  <si>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</si>
  <si>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</si>
  <si>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</si>
  <si>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</si>
  <si>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</si>
  <si>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</si>
  <si>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</si>
  <si>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</si>
  <si>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</si>
  <si>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</si>
  <si>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</si>
  <si>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</si>
  <si>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</si>
  <si>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</si>
  <si>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</si>
  <si>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</si>
  <si>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</si>
  <si>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</si>
  <si>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</si>
  <si>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</si>
  <si>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</si>
  <si>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</si>
  <si>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</si>
  <si>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</si>
  <si>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</si>
  <si>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</si>
  <si>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</si>
  <si>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</si>
  <si>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</si>
  <si>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</si>
  <si>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</si>
  <si>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</si>
  <si>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</si>
  <si>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</si>
  <si>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</si>
  <si>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</si>
  <si>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</si>
  <si>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</si>
  <si>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</si>
  <si>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</si>
  <si>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</si>
  <si>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</si>
  <si>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</si>
  <si>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</si>
  <si>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</si>
  <si>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</si>
  <si>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</si>
  <si>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Vysoce kvalitní pryž na mazání grafitové tuhy. Měrná jednotka: ks</t>
  </si>
  <si>
    <t>Razítková barva pro všechny druhy razítkových podušek, vhodná do samonamáčecích razítek, odolné vůči UV záření, černá barva, obsah min. 27ml. Měrná jednotka: ks</t>
  </si>
  <si>
    <t>Průhledné plastové tělo, viditelný stav náplně. Uzávěr a špička v barvě náplně. Kvalitní psaní zajišťuje jemný hrot, 0,5 - 1 mm, barva modrá. Měrná jednotka: ks</t>
  </si>
  <si>
    <t>Bílé plastové tělo. Vršek a uzávěr s klipem v barvě inkoustu. Popisovač na bílé tabule za sucha stíratelný, světlostálý. Kulatý hrot 5 mm, šíře stopy 2,5 mm, barva černá. Měrná jednotka: ks</t>
  </si>
  <si>
    <t>Lepící tyčinka vysunovací na papír, lepenku, korek, neutrální vůně, neobsahující rozpouštědla, hmotnost náplně min. 15 g. Měrná jednotka: ks</t>
  </si>
  <si>
    <t>Univerzální vteřinové lepidlo, min. 3 g. Měrná jednotka: ks</t>
  </si>
  <si>
    <t>Obal prospektový A4 min. 50 mic, hladký</t>
  </si>
  <si>
    <t>Plastová U kapsa A4, hladký povrch, čirý,zpevněná multiperforace pro zakládání do pořadačů, síla mat. min. 50 mic. Měrná jednotka: bal min. 100 ks</t>
  </si>
  <si>
    <t>Čirá fólie A4. Síla 125 mikronů.. Měrná jednotka: bal min. 100 ks</t>
  </si>
  <si>
    <t>Plastová kapsa U, extra pevný, vnitřní rozměr 213-220 x 307 mm, zpevněná multiperforace pro zakládání do pořadačů, síla mat. 150 mic.. Měrná jednotka: bal min. 25 ks</t>
  </si>
  <si>
    <t>Obal zakládací A4 L čirý (min. 100mic, min. 10ks)</t>
  </si>
  <si>
    <t>Zakládací obal A4 "L", síla min. 100 micronů, barva čirá. Měrná jednotka: bal min. 10 ks</t>
  </si>
  <si>
    <t>Box na dokumenty otevřený, zkosený z hladké lepenky , rozměry 320-325 x 245-255 x 72-80 mm, barva bílá, barevný potisk. Měrná jednotka: ks</t>
  </si>
  <si>
    <t>Box na dokumenty otevřený, zkosený z hladké lepenky, rozměr 320-325 x 245-255 x 72-80 mm, potisk barva zelená. Měrná jednotka: ks</t>
  </si>
  <si>
    <t>Oboustranně lepicí páska. Rozměry 15 mm x min. 10 m. Měrná jednotka: ks</t>
  </si>
  <si>
    <t>Lepící páska transparentní, samolepící, rozměr 19 mm x min. 33 m. Vhodná pro kancelářské a kreativní práce. Měrná jednotka: ks</t>
  </si>
  <si>
    <t>Čistící antistatické utěrky na monitory, jemné, vlhčené, balené v dóze. Měrná jednotka: bal min. 100 ks</t>
  </si>
  <si>
    <t>Nečíslovaný a nepropisující tiskopis, blok min. 96 listů, formát A4 na šířku,nečíslovaný. Měrná jednotka: ks</t>
  </si>
  <si>
    <t>Formát A4, na šířku min. 64 listů. Měrná jednotka: ks</t>
  </si>
  <si>
    <t>Kancelářské špendlíky s poniklovanou povrchovou úpravou. Měrná jednotka: bal min. 200 ks</t>
  </si>
  <si>
    <t>Kancelářské kovové klipy na sepnutí svazku papíru, vel. 25 mm, černé. Měrná jednotka: bal min. 12 ks</t>
  </si>
  <si>
    <t>Kancelářské kovové klipy na sepnutí svazku papíru, vel. 51 mm, černé. Měrná jednotka: bal min. 12 ks</t>
  </si>
  <si>
    <t>Kancelářské kovové klipy na sepnutí svazku papíru, vel. 15 mm, černé. Měrná jednotka: bal min. 12 ks</t>
  </si>
  <si>
    <t>Spojovače 26/8, balení min. 1000 ks. Měrná jednotka: bal min. 1000 ks</t>
  </si>
  <si>
    <t>Celokovová sešívačka potažená plastem, hloubka vkládání 60-65 mm, spojovače vel. 26/6 nebo 24/6, kapacita sešití 20 listů 80 g/m2. Měrná jednotka: ks</t>
  </si>
  <si>
    <t>Spirálový blok A4, min. 80 listů, linkovaný, boční kroužková vazba, každý list s perforací pro snadné odtržení a čtyřděrování pro ukládání do pořadače. Měrná jednotka: ks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</si>
  <si>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min. 146
Měrná jednotka: bal min. 500 listů</t>
  </si>
  <si>
    <t>Multifunkční tvrdý papír se zvýšenou bělostí A4, 200 g, pro použití v tiskárnách, kopírovacích strojích. Měrná jednotka: bal min. 250 ks</t>
  </si>
  <si>
    <t>Barevný kopírovací papír pro laserové, inkoustové stroje a kopírky, A4, gramáž 80 g, barva zelená. Měrná jednotka: bal min. 500 archů</t>
  </si>
  <si>
    <t>Bublinková obálka A5 o vnějších rozměrech 195-200 x 270-275 mm s vnitřní bublinkovou vrstvou a samolepícím proužkem. Měrná jednotka: ks</t>
  </si>
  <si>
    <t>BBublinková obálka A4 240-245x350 mm, s otevíráním na kratší straně, samolepící s krycí páskou. Měrná jednotka: ks.</t>
  </si>
  <si>
    <t>Samolepící bloček 75-76 x 75-76 mm, mix 4-5 barev</t>
  </si>
  <si>
    <t>Samolepící bloček, 75-76 x 75-76 mm, opakované lepení, mix 4-5 neonových barev. Měrná jednotka: bal min. 400 ks lístků</t>
  </si>
  <si>
    <t>Samolepící bločky 38 x 51 mm</t>
  </si>
  <si>
    <t>Samolepící bločky, zářivé barvy, 38 x 51 mm, opakované lepení. Měrná jednotka: bal min. 12 x min. 100 ks lístků</t>
  </si>
  <si>
    <t>Papírový špalíček v bílé barvě, lepený, rozměr 85-90 x 85-90 mm. Měrná jednotka: bal min. 400 lístků</t>
  </si>
  <si>
    <t>Obal zakládací A4 L čirý (170-180 mic, 10 ks)</t>
  </si>
  <si>
    <t>Zakládací obal A4 "L" čirý silný, síla mat.170-180 mic.,nelesklý povrch. Měrná jednotka: bal min. 10 ks</t>
  </si>
  <si>
    <t>Popisovač k popisu nejrůznějších povrchů, permanentní inkoust, smývatelný lihem, šíře stopy 2,5 mm. Měrná jednotka: bal sada min. 4 barev</t>
  </si>
  <si>
    <t>Plastová U kapsa A4,krupičkový povrch, matný, zpevněná multiperforace pro zakládání do pořadačů, síla mat. min. 60 mic. Měrná jednotka: bal min. 100 ks</t>
  </si>
  <si>
    <t>Barevný xerografický papír, vhodný pro kopírky, laserové i inkoustové tiskárny, A4, 80 g, mix 10 barev, 5 barev sytých a 5 barev pastelových.. Měrná jednotka: bal min. 100 ks</t>
  </si>
  <si>
    <t>Nepropisující nečíslovaný tiskopis určený hlavně pro bezpečnostní agentury. Formát A4, min. 96 listů. Měrná jednotka: ks</t>
  </si>
  <si>
    <t>Ergonomické plastové tělo v barvě gelové náplně, stiskací mechanismus. Jemný hrot 0,7 mm, barva červená. Napsaný text lze vymazat opačným koncem rolleru. Měrná jednotka: ks</t>
  </si>
  <si>
    <t>Náplň pro gelový roller gumovací Pilot Frixion, červený 0,5 mm. Měrná jednotka: Bal min. 3 ks</t>
  </si>
  <si>
    <t>Náplň pro gelový roller gumovací Pilot Frixion, modrý 0,7 mm. Měrná jednotka: Bal min. 3 ks</t>
  </si>
  <si>
    <t>Rychlosvorkovač (sponkovač)</t>
  </si>
  <si>
    <t>Kancelářský aplikátor sponek pro rychlé a snadné sejmutí dokumentů. . Pro rychlé svázání dokumentů bez následného poškození jako např. u sešívačky. Sepne až 50 listů. Měrná jednotka: ks</t>
  </si>
  <si>
    <t>Barevný xerografický papír, vhodný pro kopírky, laserové i inkoustové tiskárny, A4, 80 g. Barva modrá. Měrná jednotka: bal min. 500 archů</t>
  </si>
  <si>
    <t>Kovové připínáčky balené do krabiček. Průměr hlavičky 10 mm. Měrná jednotka: bal / min. 100 ks</t>
  </si>
  <si>
    <t>Špendlíky (délka 30 - 35 mm) s plastovou/skleněnou hlavičkou, různé barvy. Měrná jednotka: bal min. 50 ks špendlíků.</t>
  </si>
  <si>
    <t>Pořadač pákový - 75-80 mm, mátově zelený, plast</t>
  </si>
  <si>
    <t>Alkalické tužkové baterie AA. Měrná jednotka: bal min. 4 ks</t>
  </si>
  <si>
    <t>Alkalické tužkové baterie AAA. Měrná jednotka: bal min. 4 ks</t>
  </si>
  <si>
    <t>Čiré sáčky se samouzavíracím zipem, rozměr 180 x 250 mm. Měrná jednotka: bal min. 100 ks</t>
  </si>
  <si>
    <t>Universální, bílé, tekuté dispersní lepidlo v lahvičce s aplikátorem. Lepí papír, kůži, textil, foto, dřevo, korek, apod. Hmotnost náplně min. 130g.  Měrná jednotka: ks</t>
  </si>
  <si>
    <r>
      <t xml:space="preserve">NON PERMANENT - přilepené lze opakovaně sejmout a znovu přilepit, lepidlo nezanechává stopy. </t>
    </r>
    <r>
      <rPr>
        <sz val="10"/>
        <color rgb="FFFF0000"/>
        <rFont val="Arial"/>
        <family val="2"/>
      </rPr>
      <t xml:space="preserve">8,4 </t>
    </r>
    <r>
      <rPr>
        <sz val="10"/>
        <color rgb="FF000000"/>
        <rFont val="Arial"/>
        <family val="2"/>
      </rPr>
      <t>mm x 14 m. Kompatibilní se strojkem Pritt. Měrná jednotka: ks</t>
    </r>
  </si>
  <si>
    <t>Spisové desky A4, průhledné s drukem, eurozávěs</t>
  </si>
  <si>
    <t>Spisové desky A4, průhledné s drukem, s eurozávěsem, materiál polypropylen. Měrná jednotka: ks</t>
  </si>
  <si>
    <r>
      <t xml:space="preserve">Poznámkový bloček a záložka v jednom, 5 neonových barev (5x100l), rozměr </t>
    </r>
    <r>
      <rPr>
        <sz val="10"/>
        <color rgb="FFFF0000"/>
        <rFont val="Arial"/>
        <family val="2"/>
      </rPr>
      <t>12-</t>
    </r>
    <r>
      <rPr>
        <sz val="10"/>
        <color rgb="FF000000"/>
        <rFont val="Arial"/>
        <family val="2"/>
      </rPr>
      <t>15 x 50mm. Bal min. 5x100 lístků.</t>
    </r>
  </si>
  <si>
    <r>
      <t xml:space="preserve">Značkovací bloček </t>
    </r>
    <r>
      <rPr>
        <sz val="10"/>
        <color rgb="FFFF0000"/>
        <rFont val="Arial"/>
        <family val="2"/>
      </rPr>
      <t>12-</t>
    </r>
    <r>
      <rPr>
        <sz val="10"/>
        <color rgb="FF000000"/>
        <rFont val="Arial"/>
        <family val="2"/>
      </rPr>
      <t>15 x 50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</si>
</sst>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3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9FF6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2" fillId="0" borderId="0" xfId="0" applyFont="1" applyAlignment="1">
      <alignment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49" fontId="2" fillId="2" borderId="12" xfId="0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4" borderId="13" xfId="0" applyFill="1" applyBorder="1" applyAlignment="1">
      <alignment horizontal="left" vertical="top" wrapText="1"/>
    </xf>
    <xf numFmtId="0" fontId="2" fillId="10" borderId="14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indent="1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center"/>
    </xf>
    <xf numFmtId="0" fontId="0" fillId="6" borderId="21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10" fillId="0" borderId="23" xfId="20" applyBorder="1" applyAlignment="1">
      <alignment horizontal="center"/>
    </xf>
    <xf numFmtId="0" fontId="10" fillId="0" borderId="24" xfId="20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27" xfId="0" applyNumberFormat="1" applyFill="1" applyBorder="1" applyAlignment="1">
      <alignment horizontal="center" vertical="center" wrapText="1"/>
    </xf>
    <xf numFmtId="0" fontId="0" fillId="7" borderId="28" xfId="0" applyNumberForma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0" fillId="13" borderId="1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1</xdr:row>
      <xdr:rowOff>9525</xdr:rowOff>
    </xdr:from>
    <xdr:to>
      <xdr:col>9</xdr:col>
      <xdr:colOff>933450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1714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3609975</xdr:colOff>
      <xdr:row>0</xdr:row>
      <xdr:rowOff>133350</xdr:rowOff>
    </xdr:from>
    <xdr:to>
      <xdr:col>4</xdr:col>
      <xdr:colOff>1257300</xdr:colOff>
      <xdr:row>4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1333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101"/>
  <sheetViews>
    <sheetView tabSelected="1" workbookViewId="0" topLeftCell="A70">
      <selection activeCell="D80" sqref="D8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>
      <c r="I2" s="10"/>
    </row>
    <row r="3" s="9" customFormat="1" ht="12.75"/>
    <row r="4" s="9" customFormat="1" ht="12.75"/>
    <row r="5" s="9" customFormat="1" ht="12.75"/>
    <row r="6" spans="1:10" s="9" customFormat="1" ht="15.75">
      <c r="A6" s="47" t="s">
        <v>226</v>
      </c>
      <c r="B6" s="47"/>
      <c r="C6" s="47"/>
      <c r="D6" s="47"/>
      <c r="E6" s="47"/>
      <c r="F6" s="47"/>
      <c r="G6" s="47"/>
      <c r="H6" s="47"/>
      <c r="I6" s="47"/>
      <c r="J6" s="47"/>
    </row>
    <row r="7" s="9" customFormat="1" ht="12.75"/>
    <row r="8" spans="1:8" ht="12.75">
      <c r="A8" s="43" t="s">
        <v>0</v>
      </c>
      <c r="B8" s="44"/>
      <c r="C8" s="44"/>
      <c r="D8" s="44"/>
      <c r="E8" s="2" t="s">
        <v>1</v>
      </c>
      <c r="F8" s="1" t="s">
        <v>2</v>
      </c>
      <c r="G8" s="45" t="s">
        <v>3</v>
      </c>
      <c r="H8" s="44"/>
    </row>
    <row r="9" spans="1:4" ht="12.75">
      <c r="A9" s="46" t="s">
        <v>4</v>
      </c>
      <c r="B9" s="44"/>
      <c r="C9" s="44"/>
      <c r="D9" s="44"/>
    </row>
    <row r="10" spans="1:10" ht="25.5">
      <c r="A10" s="1" t="s">
        <v>5</v>
      </c>
      <c r="B10" s="1" t="s">
        <v>6</v>
      </c>
      <c r="C10" s="1" t="s">
        <v>7</v>
      </c>
      <c r="D10" s="1" t="s">
        <v>8</v>
      </c>
      <c r="E10" s="1" t="s">
        <v>9</v>
      </c>
      <c r="F10" s="4" t="s">
        <v>10</v>
      </c>
      <c r="G10" s="1" t="s">
        <v>11</v>
      </c>
      <c r="H10" s="4" t="s">
        <v>12</v>
      </c>
      <c r="I10" s="1" t="s">
        <v>13</v>
      </c>
      <c r="J10" s="1" t="s">
        <v>14</v>
      </c>
    </row>
    <row r="11" spans="1:10" ht="15">
      <c r="A11" s="3">
        <v>55</v>
      </c>
      <c r="B11" s="3">
        <v>20004</v>
      </c>
      <c r="C11" s="5">
        <v>60</v>
      </c>
      <c r="D11" s="3" t="s">
        <v>15</v>
      </c>
      <c r="E11" s="42" t="s">
        <v>343</v>
      </c>
      <c r="F11" s="2" t="s">
        <v>3</v>
      </c>
      <c r="G11" s="6">
        <v>1</v>
      </c>
      <c r="H11" s="7" t="s">
        <v>3</v>
      </c>
      <c r="I11" s="8" t="e">
        <f aca="true" t="shared" si="0" ref="I11:I42">G11*H11</f>
        <v>#VALUE!</v>
      </c>
      <c r="J11" s="8" t="str">
        <f aca="true" t="shared" si="1" ref="J11:J42">IF(H11&gt;C11,"Vyšší"," --- ")</f>
        <v>Vyšší</v>
      </c>
    </row>
    <row r="12" spans="1:10" ht="15">
      <c r="A12" s="3">
        <v>56</v>
      </c>
      <c r="B12" s="3">
        <v>20005</v>
      </c>
      <c r="C12" s="5">
        <v>80</v>
      </c>
      <c r="D12" s="3" t="s">
        <v>17</v>
      </c>
      <c r="E12" s="42" t="s">
        <v>344</v>
      </c>
      <c r="F12" s="2" t="s">
        <v>3</v>
      </c>
      <c r="G12" s="6">
        <v>1</v>
      </c>
      <c r="H12" s="7" t="s">
        <v>3</v>
      </c>
      <c r="I12" s="8" t="e">
        <f t="shared" si="0"/>
        <v>#VALUE!</v>
      </c>
      <c r="J12" s="8" t="str">
        <f t="shared" si="1"/>
        <v>Vyšší</v>
      </c>
    </row>
    <row r="13" spans="1:10" ht="15">
      <c r="A13" s="3">
        <v>73</v>
      </c>
      <c r="B13" s="3">
        <v>20022</v>
      </c>
      <c r="C13" s="5">
        <v>7.9</v>
      </c>
      <c r="D13" s="3" t="s">
        <v>19</v>
      </c>
      <c r="E13" s="42" t="s">
        <v>292</v>
      </c>
      <c r="F13" s="2" t="s">
        <v>3</v>
      </c>
      <c r="G13" s="6">
        <v>11</v>
      </c>
      <c r="H13" s="7" t="s">
        <v>3</v>
      </c>
      <c r="I13" s="8" t="e">
        <f t="shared" si="0"/>
        <v>#VALUE!</v>
      </c>
      <c r="J13" s="8" t="str">
        <f t="shared" si="1"/>
        <v>Vyšší</v>
      </c>
    </row>
    <row r="14" spans="1:10" ht="38.25">
      <c r="A14" s="3">
        <v>75</v>
      </c>
      <c r="B14" s="3">
        <v>20024</v>
      </c>
      <c r="C14" s="5">
        <v>39</v>
      </c>
      <c r="D14" s="3" t="s">
        <v>21</v>
      </c>
      <c r="E14" s="42" t="s">
        <v>293</v>
      </c>
      <c r="F14" s="2" t="s">
        <v>3</v>
      </c>
      <c r="G14" s="6">
        <v>2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25.5">
      <c r="A15" s="3">
        <v>95</v>
      </c>
      <c r="B15" s="3">
        <v>20044</v>
      </c>
      <c r="C15" s="5">
        <v>10</v>
      </c>
      <c r="D15" s="3" t="s">
        <v>23</v>
      </c>
      <c r="E15" s="3" t="s">
        <v>24</v>
      </c>
      <c r="F15" s="2" t="s">
        <v>3</v>
      </c>
      <c r="G15" s="6">
        <v>4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38.25">
      <c r="A16" s="3">
        <v>109</v>
      </c>
      <c r="B16" s="3">
        <v>20058</v>
      </c>
      <c r="C16" s="5">
        <v>12</v>
      </c>
      <c r="D16" s="3" t="s">
        <v>25</v>
      </c>
      <c r="E16" s="3" t="s">
        <v>26</v>
      </c>
      <c r="F16" s="2" t="s">
        <v>3</v>
      </c>
      <c r="G16" s="6">
        <v>70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38.25">
      <c r="A17" s="3">
        <v>112</v>
      </c>
      <c r="B17" s="3">
        <v>20061</v>
      </c>
      <c r="C17" s="5">
        <v>1.83</v>
      </c>
      <c r="D17" s="3" t="s">
        <v>27</v>
      </c>
      <c r="E17" s="42" t="s">
        <v>294</v>
      </c>
      <c r="F17" s="2" t="s">
        <v>3</v>
      </c>
      <c r="G17" s="6">
        <v>20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25.5">
      <c r="A18" s="3">
        <v>120</v>
      </c>
      <c r="B18" s="3">
        <v>20069</v>
      </c>
      <c r="C18" s="5">
        <v>33</v>
      </c>
      <c r="D18" s="3" t="s">
        <v>29</v>
      </c>
      <c r="E18" s="3" t="s">
        <v>30</v>
      </c>
      <c r="F18" s="2" t="s">
        <v>3</v>
      </c>
      <c r="G18" s="6">
        <v>3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25.5">
      <c r="A19" s="3">
        <v>125</v>
      </c>
      <c r="B19" s="3">
        <v>20074</v>
      </c>
      <c r="C19" s="5">
        <v>17</v>
      </c>
      <c r="D19" s="42" t="s">
        <v>31</v>
      </c>
      <c r="E19" s="3" t="s">
        <v>32</v>
      </c>
      <c r="F19" s="2" t="s">
        <v>3</v>
      </c>
      <c r="G19" s="6">
        <v>5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145</v>
      </c>
      <c r="B20" s="3">
        <v>20094</v>
      </c>
      <c r="C20" s="5">
        <v>14.5</v>
      </c>
      <c r="D20" s="3" t="s">
        <v>33</v>
      </c>
      <c r="E20" s="42" t="s">
        <v>295</v>
      </c>
      <c r="F20" s="2" t="s">
        <v>3</v>
      </c>
      <c r="G20" s="6">
        <v>30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179</v>
      </c>
      <c r="B21" s="3">
        <v>20128</v>
      </c>
      <c r="C21" s="5">
        <v>13</v>
      </c>
      <c r="D21" s="3" t="s">
        <v>35</v>
      </c>
      <c r="E21" s="3" t="s">
        <v>36</v>
      </c>
      <c r="F21" s="2" t="s">
        <v>3</v>
      </c>
      <c r="G21" s="6">
        <v>1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38.25">
      <c r="A22" s="3">
        <v>181</v>
      </c>
      <c r="B22" s="3">
        <v>20130</v>
      </c>
      <c r="C22" s="5">
        <v>13</v>
      </c>
      <c r="D22" s="3" t="s">
        <v>37</v>
      </c>
      <c r="E22" s="3" t="s">
        <v>38</v>
      </c>
      <c r="F22" s="2" t="s">
        <v>3</v>
      </c>
      <c r="G22" s="6">
        <v>5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25.5">
      <c r="A23" s="3">
        <v>190</v>
      </c>
      <c r="B23" s="3">
        <v>20139</v>
      </c>
      <c r="C23" s="5">
        <v>0.9</v>
      </c>
      <c r="D23" s="3" t="s">
        <v>39</v>
      </c>
      <c r="E23" s="3" t="s">
        <v>40</v>
      </c>
      <c r="F23" s="2" t="s">
        <v>3</v>
      </c>
      <c r="G23" s="6">
        <v>10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38.25">
      <c r="A24" s="3">
        <v>216</v>
      </c>
      <c r="B24" s="3">
        <v>20165</v>
      </c>
      <c r="C24" s="5">
        <v>21</v>
      </c>
      <c r="D24" s="3" t="s">
        <v>41</v>
      </c>
      <c r="E24" s="42" t="s">
        <v>296</v>
      </c>
      <c r="F24" s="2" t="s">
        <v>3</v>
      </c>
      <c r="G24" s="6">
        <v>31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15">
      <c r="A25" s="3">
        <v>218</v>
      </c>
      <c r="B25" s="3">
        <v>20167</v>
      </c>
      <c r="C25" s="5">
        <v>13.33</v>
      </c>
      <c r="D25" s="3" t="s">
        <v>43</v>
      </c>
      <c r="E25" s="42" t="s">
        <v>297</v>
      </c>
      <c r="F25" s="2" t="s">
        <v>3</v>
      </c>
      <c r="G25" s="6">
        <v>10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38.25">
      <c r="A26" s="3">
        <v>223</v>
      </c>
      <c r="B26" s="3">
        <v>20172</v>
      </c>
      <c r="C26" s="5">
        <v>42</v>
      </c>
      <c r="D26" s="3" t="s">
        <v>45</v>
      </c>
      <c r="E26" s="72" t="s">
        <v>346</v>
      </c>
      <c r="F26" s="2" t="s">
        <v>3</v>
      </c>
      <c r="G26" s="6">
        <v>5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38.25">
      <c r="A27" s="3">
        <v>268</v>
      </c>
      <c r="B27" s="3">
        <v>20217</v>
      </c>
      <c r="C27" s="5">
        <v>66.5</v>
      </c>
      <c r="D27" s="3" t="s">
        <v>47</v>
      </c>
      <c r="E27" s="71" t="s">
        <v>347</v>
      </c>
      <c r="F27" s="2" t="s">
        <v>3</v>
      </c>
      <c r="G27" s="6">
        <v>1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38.25">
      <c r="A28" s="3">
        <v>290</v>
      </c>
      <c r="B28" s="3">
        <v>20238</v>
      </c>
      <c r="C28" s="5">
        <v>90</v>
      </c>
      <c r="D28" s="42" t="s">
        <v>298</v>
      </c>
      <c r="E28" s="42" t="s">
        <v>299</v>
      </c>
      <c r="F28" s="2" t="s">
        <v>3</v>
      </c>
      <c r="G28" s="6">
        <v>8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25.5">
      <c r="A29" s="3">
        <v>336</v>
      </c>
      <c r="B29" s="3">
        <v>20283</v>
      </c>
      <c r="C29" s="5">
        <v>378</v>
      </c>
      <c r="D29" s="3" t="s">
        <v>51</v>
      </c>
      <c r="E29" s="70" t="s">
        <v>300</v>
      </c>
      <c r="F29" s="2" t="s">
        <v>3</v>
      </c>
      <c r="G29" s="6">
        <v>1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25.5">
      <c r="A30" s="3">
        <v>359</v>
      </c>
      <c r="B30" s="3">
        <v>20306</v>
      </c>
      <c r="C30" s="5">
        <v>8</v>
      </c>
      <c r="D30" s="3" t="s">
        <v>53</v>
      </c>
      <c r="E30" s="3" t="s">
        <v>54</v>
      </c>
      <c r="F30" s="2" t="s">
        <v>3</v>
      </c>
      <c r="G30" s="6">
        <v>12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38.25">
      <c r="A31" s="3">
        <v>360</v>
      </c>
      <c r="B31" s="3">
        <v>20307</v>
      </c>
      <c r="C31" s="5">
        <v>8</v>
      </c>
      <c r="D31" s="3" t="s">
        <v>55</v>
      </c>
      <c r="E31" s="3" t="s">
        <v>56</v>
      </c>
      <c r="F31" s="2" t="s">
        <v>3</v>
      </c>
      <c r="G31" s="6">
        <v>10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25.5">
      <c r="A32" s="3">
        <v>380</v>
      </c>
      <c r="B32" s="3">
        <v>20327</v>
      </c>
      <c r="C32" s="5">
        <v>81.1</v>
      </c>
      <c r="D32" s="3" t="s">
        <v>57</v>
      </c>
      <c r="E32" s="42" t="s">
        <v>345</v>
      </c>
      <c r="F32" s="2" t="s">
        <v>3</v>
      </c>
      <c r="G32" s="6">
        <v>1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38.25">
      <c r="A33" s="3">
        <v>384</v>
      </c>
      <c r="B33" s="3">
        <v>20331</v>
      </c>
      <c r="C33" s="5">
        <v>130</v>
      </c>
      <c r="D33" s="3" t="s">
        <v>59</v>
      </c>
      <c r="E33" s="42" t="s">
        <v>301</v>
      </c>
      <c r="F33" s="2" t="s">
        <v>3</v>
      </c>
      <c r="G33" s="6">
        <v>2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38.25">
      <c r="A34" s="3">
        <v>397</v>
      </c>
      <c r="B34" s="3">
        <v>20344</v>
      </c>
      <c r="C34" s="5">
        <v>10</v>
      </c>
      <c r="D34" s="71" t="s">
        <v>348</v>
      </c>
      <c r="E34" s="71" t="s">
        <v>349</v>
      </c>
      <c r="F34" s="2" t="s">
        <v>3</v>
      </c>
      <c r="G34" s="6">
        <v>5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38.25">
      <c r="A35" s="3">
        <v>420</v>
      </c>
      <c r="B35" s="3">
        <v>20367</v>
      </c>
      <c r="C35" s="5">
        <v>6.8</v>
      </c>
      <c r="D35" s="3" t="s">
        <v>63</v>
      </c>
      <c r="E35" s="3" t="s">
        <v>64</v>
      </c>
      <c r="F35" s="2" t="s">
        <v>3</v>
      </c>
      <c r="G35" s="6">
        <v>30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38.25">
      <c r="A36" s="3">
        <v>421</v>
      </c>
      <c r="B36" s="3">
        <v>20368</v>
      </c>
      <c r="C36" s="5">
        <v>6.8</v>
      </c>
      <c r="D36" s="3" t="s">
        <v>65</v>
      </c>
      <c r="E36" s="3" t="s">
        <v>66</v>
      </c>
      <c r="F36" s="2" t="s">
        <v>3</v>
      </c>
      <c r="G36" s="6">
        <v>30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38.25">
      <c r="A37" s="3">
        <v>422</v>
      </c>
      <c r="B37" s="3">
        <v>20369</v>
      </c>
      <c r="C37" s="5">
        <v>3</v>
      </c>
      <c r="D37" s="3" t="s">
        <v>67</v>
      </c>
      <c r="E37" s="3" t="s">
        <v>68</v>
      </c>
      <c r="F37" s="2" t="s">
        <v>3</v>
      </c>
      <c r="G37" s="6">
        <v>30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38.25">
      <c r="A38" s="3">
        <v>424</v>
      </c>
      <c r="B38" s="3">
        <v>20371</v>
      </c>
      <c r="C38" s="5">
        <v>6.8</v>
      </c>
      <c r="D38" s="3" t="s">
        <v>69</v>
      </c>
      <c r="E38" s="3" t="s">
        <v>70</v>
      </c>
      <c r="F38" s="2" t="s">
        <v>3</v>
      </c>
      <c r="G38" s="6">
        <v>30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38.25">
      <c r="A39" s="3">
        <v>425</v>
      </c>
      <c r="B39" s="3">
        <v>20372</v>
      </c>
      <c r="C39" s="5">
        <v>4</v>
      </c>
      <c r="D39" s="3" t="s">
        <v>71</v>
      </c>
      <c r="E39" s="3" t="s">
        <v>72</v>
      </c>
      <c r="F39" s="2" t="s">
        <v>3</v>
      </c>
      <c r="G39" s="6">
        <v>10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25.5">
      <c r="A40" s="3">
        <v>517</v>
      </c>
      <c r="B40" s="3">
        <v>20464</v>
      </c>
      <c r="C40" s="5">
        <v>3.1</v>
      </c>
      <c r="D40" s="3" t="s">
        <v>73</v>
      </c>
      <c r="E40" s="3" t="s">
        <v>74</v>
      </c>
      <c r="F40" s="2" t="s">
        <v>3</v>
      </c>
      <c r="G40" s="6">
        <v>5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25.5">
      <c r="A41" s="3">
        <v>536</v>
      </c>
      <c r="B41" s="3">
        <v>20483</v>
      </c>
      <c r="C41" s="5">
        <v>17.1</v>
      </c>
      <c r="D41" s="3" t="s">
        <v>75</v>
      </c>
      <c r="E41" s="3" t="s">
        <v>76</v>
      </c>
      <c r="F41" s="2" t="s">
        <v>3</v>
      </c>
      <c r="G41" s="6">
        <v>10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25.5">
      <c r="A42" s="3">
        <v>537</v>
      </c>
      <c r="B42" s="3">
        <v>20484</v>
      </c>
      <c r="C42" s="5">
        <v>17.1</v>
      </c>
      <c r="D42" s="3" t="s">
        <v>77</v>
      </c>
      <c r="E42" s="3" t="s">
        <v>78</v>
      </c>
      <c r="F42" s="2" t="s">
        <v>3</v>
      </c>
      <c r="G42" s="6">
        <v>10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538</v>
      </c>
      <c r="B43" s="3">
        <v>20485</v>
      </c>
      <c r="C43" s="5">
        <v>17.1</v>
      </c>
      <c r="D43" s="3" t="s">
        <v>79</v>
      </c>
      <c r="E43" s="3" t="s">
        <v>80</v>
      </c>
      <c r="F43" s="2" t="s">
        <v>3</v>
      </c>
      <c r="G43" s="6">
        <v>10</v>
      </c>
      <c r="H43" s="7" t="s">
        <v>3</v>
      </c>
      <c r="I43" s="8" t="e">
        <f aca="true" t="shared" si="2" ref="I43:I74">G43*H43</f>
        <v>#VALUE!</v>
      </c>
      <c r="J43" s="8" t="str">
        <f aca="true" t="shared" si="3" ref="J43:J74">IF(H43&gt;C43,"Vyšší"," --- ")</f>
        <v>Vyšší</v>
      </c>
    </row>
    <row r="44" spans="1:10" ht="25.5">
      <c r="A44" s="3">
        <v>539</v>
      </c>
      <c r="B44" s="3">
        <v>20486</v>
      </c>
      <c r="C44" s="5">
        <v>17.1</v>
      </c>
      <c r="D44" s="3" t="s">
        <v>81</v>
      </c>
      <c r="E44" s="3" t="s">
        <v>82</v>
      </c>
      <c r="F44" s="2" t="s">
        <v>3</v>
      </c>
      <c r="G44" s="6">
        <v>10</v>
      </c>
      <c r="H44" s="7" t="s">
        <v>3</v>
      </c>
      <c r="I44" s="8" t="e">
        <f t="shared" si="2"/>
        <v>#VALUE!</v>
      </c>
      <c r="J44" s="8" t="str">
        <f t="shared" si="3"/>
        <v>Vyšší</v>
      </c>
    </row>
    <row r="45" spans="1:10" ht="25.5">
      <c r="A45" s="3">
        <v>550</v>
      </c>
      <c r="B45" s="3">
        <v>20497</v>
      </c>
      <c r="C45" s="5">
        <v>52.5</v>
      </c>
      <c r="D45" s="42" t="s">
        <v>302</v>
      </c>
      <c r="E45" s="42" t="s">
        <v>303</v>
      </c>
      <c r="F45" s="2" t="s">
        <v>3</v>
      </c>
      <c r="G45" s="6">
        <v>5</v>
      </c>
      <c r="H45" s="7" t="s">
        <v>3</v>
      </c>
      <c r="I45" s="8" t="e">
        <f t="shared" si="2"/>
        <v>#VALUE!</v>
      </c>
      <c r="J45" s="8" t="str">
        <f t="shared" si="3"/>
        <v>Vyšší</v>
      </c>
    </row>
    <row r="46" spans="1:10" ht="25.5">
      <c r="A46" s="3">
        <v>585</v>
      </c>
      <c r="B46" s="3">
        <v>20532</v>
      </c>
      <c r="C46" s="5">
        <v>20</v>
      </c>
      <c r="D46" s="3" t="s">
        <v>85</v>
      </c>
      <c r="E46" s="3" t="s">
        <v>86</v>
      </c>
      <c r="F46" s="2" t="s">
        <v>3</v>
      </c>
      <c r="G46" s="6">
        <v>3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38.25">
      <c r="A47" s="3">
        <v>591</v>
      </c>
      <c r="B47" s="3">
        <v>20538</v>
      </c>
      <c r="C47" s="5">
        <v>19</v>
      </c>
      <c r="D47" s="3" t="s">
        <v>87</v>
      </c>
      <c r="E47" s="42" t="s">
        <v>304</v>
      </c>
      <c r="F47" s="2" t="s">
        <v>3</v>
      </c>
      <c r="G47" s="6">
        <v>5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25.5">
      <c r="A48" s="3">
        <v>592</v>
      </c>
      <c r="B48" s="3">
        <v>20539</v>
      </c>
      <c r="C48" s="5">
        <v>19</v>
      </c>
      <c r="D48" s="3" t="s">
        <v>89</v>
      </c>
      <c r="E48" s="42" t="s">
        <v>305</v>
      </c>
      <c r="F48" s="2" t="s">
        <v>3</v>
      </c>
      <c r="G48" s="6">
        <v>5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38.25">
      <c r="A49" s="3">
        <v>602</v>
      </c>
      <c r="B49" s="3">
        <v>20549</v>
      </c>
      <c r="C49" s="5">
        <v>31.9</v>
      </c>
      <c r="D49" s="3" t="s">
        <v>91</v>
      </c>
      <c r="E49" s="3" t="s">
        <v>92</v>
      </c>
      <c r="F49" s="2" t="s">
        <v>3</v>
      </c>
      <c r="G49" s="6">
        <v>50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25.5">
      <c r="A50" s="3">
        <v>623</v>
      </c>
      <c r="B50" s="3">
        <v>20570</v>
      </c>
      <c r="C50" s="5">
        <v>6</v>
      </c>
      <c r="D50" s="3" t="s">
        <v>93</v>
      </c>
      <c r="E50" s="3" t="s">
        <v>94</v>
      </c>
      <c r="F50" s="2" t="s">
        <v>3</v>
      </c>
      <c r="G50" s="6">
        <v>1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25.5">
      <c r="A51" s="3">
        <v>628</v>
      </c>
      <c r="B51" s="3">
        <v>20575</v>
      </c>
      <c r="C51" s="5">
        <v>5</v>
      </c>
      <c r="D51" s="3" t="s">
        <v>95</v>
      </c>
      <c r="E51" s="42" t="s">
        <v>307</v>
      </c>
      <c r="F51" s="2" t="s">
        <v>3</v>
      </c>
      <c r="G51" s="6">
        <v>3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25.5">
      <c r="A52" s="3">
        <v>637</v>
      </c>
      <c r="B52" s="3">
        <v>20584</v>
      </c>
      <c r="C52" s="5">
        <v>22.1</v>
      </c>
      <c r="D52" s="3" t="s">
        <v>97</v>
      </c>
      <c r="E52" s="42" t="s">
        <v>306</v>
      </c>
      <c r="F52" s="2" t="s">
        <v>3</v>
      </c>
      <c r="G52" s="6">
        <v>2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25.5">
      <c r="A53" s="3">
        <v>643</v>
      </c>
      <c r="B53" s="3">
        <v>20590</v>
      </c>
      <c r="C53" s="5">
        <v>8</v>
      </c>
      <c r="D53" s="3" t="s">
        <v>99</v>
      </c>
      <c r="E53" s="3" t="s">
        <v>100</v>
      </c>
      <c r="F53" s="2" t="s">
        <v>3</v>
      </c>
      <c r="G53" s="6">
        <v>30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25.5">
      <c r="A54" s="3">
        <v>645</v>
      </c>
      <c r="B54" s="3">
        <v>20592</v>
      </c>
      <c r="C54" s="5">
        <v>90</v>
      </c>
      <c r="D54" s="3" t="s">
        <v>101</v>
      </c>
      <c r="E54" s="42" t="s">
        <v>308</v>
      </c>
      <c r="F54" s="2" t="s">
        <v>3</v>
      </c>
      <c r="G54" s="6">
        <v>1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15">
      <c r="A55" s="3">
        <v>660</v>
      </c>
      <c r="B55" s="3">
        <v>20607</v>
      </c>
      <c r="C55" s="5">
        <v>46</v>
      </c>
      <c r="D55" s="3" t="s">
        <v>103</v>
      </c>
      <c r="E55" s="42" t="s">
        <v>310</v>
      </c>
      <c r="F55" s="2" t="s">
        <v>3</v>
      </c>
      <c r="G55" s="6">
        <v>1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25.5">
      <c r="A56" s="3">
        <v>669</v>
      </c>
      <c r="B56" s="3">
        <v>20616</v>
      </c>
      <c r="C56" s="5">
        <v>50</v>
      </c>
      <c r="D56" s="3" t="s">
        <v>105</v>
      </c>
      <c r="E56" s="42" t="s">
        <v>309</v>
      </c>
      <c r="F56" s="2" t="s">
        <v>3</v>
      </c>
      <c r="G56" s="6">
        <v>10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681</v>
      </c>
      <c r="B57" s="3">
        <v>20628</v>
      </c>
      <c r="C57" s="5">
        <v>19</v>
      </c>
      <c r="D57" s="3" t="s">
        <v>107</v>
      </c>
      <c r="E57" s="3" t="s">
        <v>108</v>
      </c>
      <c r="F57" s="2" t="s">
        <v>3</v>
      </c>
      <c r="G57" s="6">
        <v>2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25.5">
      <c r="A58" s="3">
        <v>693</v>
      </c>
      <c r="B58" s="3">
        <v>20640</v>
      </c>
      <c r="C58" s="5">
        <v>16</v>
      </c>
      <c r="D58" s="3" t="s">
        <v>109</v>
      </c>
      <c r="E58" s="42" t="s">
        <v>311</v>
      </c>
      <c r="F58" s="2" t="s">
        <v>3</v>
      </c>
      <c r="G58" s="6">
        <v>6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25.5">
      <c r="A59" s="3">
        <v>714</v>
      </c>
      <c r="B59" s="3">
        <v>20661</v>
      </c>
      <c r="C59" s="5">
        <v>18</v>
      </c>
      <c r="D59" s="3" t="s">
        <v>111</v>
      </c>
      <c r="E59" s="42" t="s">
        <v>312</v>
      </c>
      <c r="F59" s="2" t="s">
        <v>3</v>
      </c>
      <c r="G59" s="6">
        <v>10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25.5">
      <c r="A60" s="3">
        <v>717</v>
      </c>
      <c r="B60" s="3">
        <v>20664</v>
      </c>
      <c r="C60" s="5">
        <v>86.9</v>
      </c>
      <c r="D60" s="3" t="s">
        <v>113</v>
      </c>
      <c r="E60" s="42" t="s">
        <v>313</v>
      </c>
      <c r="F60" s="2" t="s">
        <v>3</v>
      </c>
      <c r="G60" s="6">
        <v>2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25.5">
      <c r="A61" s="3">
        <v>718</v>
      </c>
      <c r="B61" s="3">
        <v>20665</v>
      </c>
      <c r="C61" s="5">
        <v>10</v>
      </c>
      <c r="D61" s="3" t="s">
        <v>115</v>
      </c>
      <c r="E61" s="42" t="s">
        <v>314</v>
      </c>
      <c r="F61" s="2" t="s">
        <v>3</v>
      </c>
      <c r="G61" s="6">
        <v>5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15">
      <c r="A62" s="3">
        <v>719</v>
      </c>
      <c r="B62" s="3">
        <v>20666</v>
      </c>
      <c r="C62" s="5">
        <v>30</v>
      </c>
      <c r="D62" s="3" t="s">
        <v>117</v>
      </c>
      <c r="E62" s="42" t="s">
        <v>315</v>
      </c>
      <c r="F62" s="2" t="s">
        <v>3</v>
      </c>
      <c r="G62" s="6">
        <v>5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10" ht="38.25">
      <c r="A63" s="3">
        <v>762</v>
      </c>
      <c r="B63" s="3">
        <v>20709</v>
      </c>
      <c r="C63" s="5">
        <v>70</v>
      </c>
      <c r="D63" s="3" t="s">
        <v>119</v>
      </c>
      <c r="E63" s="42" t="s">
        <v>316</v>
      </c>
      <c r="F63" s="2" t="s">
        <v>3</v>
      </c>
      <c r="G63" s="6">
        <v>5</v>
      </c>
      <c r="H63" s="7" t="s">
        <v>3</v>
      </c>
      <c r="I63" s="8" t="e">
        <f t="shared" si="2"/>
        <v>#VALUE!</v>
      </c>
      <c r="J63" s="8" t="str">
        <f t="shared" si="3"/>
        <v>Vyšší</v>
      </c>
    </row>
    <row r="64" spans="1:10" ht="38.25">
      <c r="A64" s="3">
        <v>785</v>
      </c>
      <c r="B64" s="3">
        <v>20732</v>
      </c>
      <c r="C64" s="5">
        <v>36</v>
      </c>
      <c r="D64" s="3" t="s">
        <v>121</v>
      </c>
      <c r="E64" s="42" t="s">
        <v>317</v>
      </c>
      <c r="F64" s="2" t="s">
        <v>3</v>
      </c>
      <c r="G64" s="6">
        <v>4</v>
      </c>
      <c r="H64" s="7" t="s">
        <v>3</v>
      </c>
      <c r="I64" s="8" t="e">
        <f t="shared" si="2"/>
        <v>#VALUE!</v>
      </c>
      <c r="J64" s="8" t="str">
        <f t="shared" si="3"/>
        <v>Vyšší</v>
      </c>
    </row>
    <row r="65" spans="1:10" ht="76.5">
      <c r="A65" s="3">
        <v>809</v>
      </c>
      <c r="B65" s="3">
        <v>20756</v>
      </c>
      <c r="C65" s="5">
        <v>65</v>
      </c>
      <c r="D65" s="3" t="s">
        <v>123</v>
      </c>
      <c r="E65" s="42" t="s">
        <v>318</v>
      </c>
      <c r="F65" s="2" t="s">
        <v>3</v>
      </c>
      <c r="G65" s="6">
        <v>195</v>
      </c>
      <c r="H65" s="7" t="s">
        <v>3</v>
      </c>
      <c r="I65" s="8" t="e">
        <f t="shared" si="2"/>
        <v>#VALUE!</v>
      </c>
      <c r="J65" s="8" t="str">
        <f t="shared" si="3"/>
        <v>Vyšší</v>
      </c>
    </row>
    <row r="66" spans="1:10" ht="25.5">
      <c r="A66" s="3">
        <v>813</v>
      </c>
      <c r="B66" s="3">
        <v>20759</v>
      </c>
      <c r="C66" s="5">
        <v>160</v>
      </c>
      <c r="D66" s="3" t="s">
        <v>125</v>
      </c>
      <c r="E66" s="42" t="s">
        <v>319</v>
      </c>
      <c r="F66" s="2" t="s">
        <v>3</v>
      </c>
      <c r="G66" s="6">
        <v>5</v>
      </c>
      <c r="H66" s="7" t="s">
        <v>3</v>
      </c>
      <c r="I66" s="8" t="e">
        <f t="shared" si="2"/>
        <v>#VALUE!</v>
      </c>
      <c r="J66" s="8" t="str">
        <f t="shared" si="3"/>
        <v>Vyšší</v>
      </c>
    </row>
    <row r="67" spans="1:10" ht="25.5">
      <c r="A67" s="3">
        <v>838</v>
      </c>
      <c r="B67" s="3">
        <v>20778</v>
      </c>
      <c r="C67" s="5">
        <v>224</v>
      </c>
      <c r="D67" s="3" t="s">
        <v>127</v>
      </c>
      <c r="E67" s="42" t="s">
        <v>320</v>
      </c>
      <c r="F67" s="2" t="s">
        <v>3</v>
      </c>
      <c r="G67" s="6">
        <v>1</v>
      </c>
      <c r="H67" s="7" t="s">
        <v>3</v>
      </c>
      <c r="I67" s="8" t="e">
        <f t="shared" si="2"/>
        <v>#VALUE!</v>
      </c>
      <c r="J67" s="8" t="str">
        <f t="shared" si="3"/>
        <v>Vyšší</v>
      </c>
    </row>
    <row r="68" spans="1:10" ht="25.5">
      <c r="A68" s="3">
        <v>877</v>
      </c>
      <c r="B68" s="3">
        <v>20803</v>
      </c>
      <c r="C68" s="5">
        <v>5.2</v>
      </c>
      <c r="D68" s="3" t="s">
        <v>129</v>
      </c>
      <c r="E68" s="42" t="s">
        <v>321</v>
      </c>
      <c r="F68" s="2" t="s">
        <v>3</v>
      </c>
      <c r="G68" s="6">
        <v>5</v>
      </c>
      <c r="H68" s="7" t="s">
        <v>3</v>
      </c>
      <c r="I68" s="8" t="e">
        <f t="shared" si="2"/>
        <v>#VALUE!</v>
      </c>
      <c r="J68" s="8" t="str">
        <f t="shared" si="3"/>
        <v>Vyšší</v>
      </c>
    </row>
    <row r="69" spans="1:10" ht="25.5">
      <c r="A69" s="3">
        <v>891</v>
      </c>
      <c r="B69" s="3">
        <v>20817</v>
      </c>
      <c r="C69" s="5">
        <v>7.92</v>
      </c>
      <c r="D69" s="3" t="s">
        <v>131</v>
      </c>
      <c r="E69" s="42" t="s">
        <v>322</v>
      </c>
      <c r="F69" s="2" t="s">
        <v>3</v>
      </c>
      <c r="G69" s="6">
        <v>5</v>
      </c>
      <c r="H69" s="7" t="s">
        <v>3</v>
      </c>
      <c r="I69" s="8" t="e">
        <f t="shared" si="2"/>
        <v>#VALUE!</v>
      </c>
      <c r="J69" s="8" t="str">
        <f t="shared" si="3"/>
        <v>Vyšší</v>
      </c>
    </row>
    <row r="70" spans="1:10" ht="25.5">
      <c r="A70" s="3">
        <v>900</v>
      </c>
      <c r="B70" s="3">
        <v>20826</v>
      </c>
      <c r="C70" s="5">
        <v>45</v>
      </c>
      <c r="D70" s="42" t="s">
        <v>323</v>
      </c>
      <c r="E70" s="42" t="s">
        <v>324</v>
      </c>
      <c r="F70" s="2" t="s">
        <v>3</v>
      </c>
      <c r="G70" s="6">
        <v>5</v>
      </c>
      <c r="H70" s="7" t="s">
        <v>3</v>
      </c>
      <c r="I70" s="8" t="e">
        <f t="shared" si="2"/>
        <v>#VALUE!</v>
      </c>
      <c r="J70" s="8" t="str">
        <f t="shared" si="3"/>
        <v>Vyšší</v>
      </c>
    </row>
    <row r="71" spans="1:10" ht="25.5">
      <c r="A71" s="3">
        <v>904</v>
      </c>
      <c r="B71" s="3">
        <v>20830</v>
      </c>
      <c r="C71" s="5">
        <v>60</v>
      </c>
      <c r="D71" s="42" t="s">
        <v>325</v>
      </c>
      <c r="E71" s="42" t="s">
        <v>326</v>
      </c>
      <c r="F71" s="2" t="s">
        <v>3</v>
      </c>
      <c r="G71" s="6">
        <v>5</v>
      </c>
      <c r="H71" s="7" t="s">
        <v>3</v>
      </c>
      <c r="I71" s="8" t="e">
        <f t="shared" si="2"/>
        <v>#VALUE!</v>
      </c>
      <c r="J71" s="8" t="str">
        <f t="shared" si="3"/>
        <v>Vyšší</v>
      </c>
    </row>
    <row r="72" spans="1:10" ht="38.25">
      <c r="A72" s="3">
        <v>985</v>
      </c>
      <c r="B72" s="3">
        <v>20911</v>
      </c>
      <c r="C72" s="5">
        <v>63</v>
      </c>
      <c r="D72" s="3" t="s">
        <v>137</v>
      </c>
      <c r="E72" s="3" t="s">
        <v>138</v>
      </c>
      <c r="F72" s="2" t="s">
        <v>3</v>
      </c>
      <c r="G72" s="6">
        <v>23</v>
      </c>
      <c r="H72" s="7" t="s">
        <v>3</v>
      </c>
      <c r="I72" s="8" t="e">
        <f t="shared" si="2"/>
        <v>#VALUE!</v>
      </c>
      <c r="J72" s="8" t="str">
        <f t="shared" si="3"/>
        <v>Vyšší</v>
      </c>
    </row>
    <row r="73" spans="1:10" ht="38.25">
      <c r="A73" s="3">
        <v>990</v>
      </c>
      <c r="B73" s="3">
        <v>20916</v>
      </c>
      <c r="C73" s="5">
        <v>28.33</v>
      </c>
      <c r="D73" s="3" t="s">
        <v>139</v>
      </c>
      <c r="E73" s="3" t="s">
        <v>140</v>
      </c>
      <c r="F73" s="2" t="s">
        <v>3</v>
      </c>
      <c r="G73" s="6">
        <v>15</v>
      </c>
      <c r="H73" s="7" t="s">
        <v>3</v>
      </c>
      <c r="I73" s="8" t="e">
        <f t="shared" si="2"/>
        <v>#VALUE!</v>
      </c>
      <c r="J73" s="8" t="str">
        <f t="shared" si="3"/>
        <v>Vyšší</v>
      </c>
    </row>
    <row r="74" spans="1:10" ht="38.25">
      <c r="A74" s="3">
        <v>995</v>
      </c>
      <c r="B74" s="3">
        <v>20921</v>
      </c>
      <c r="C74" s="5">
        <v>25</v>
      </c>
      <c r="D74" s="3" t="s">
        <v>141</v>
      </c>
      <c r="E74" s="3" t="s">
        <v>142</v>
      </c>
      <c r="F74" s="2" t="s">
        <v>3</v>
      </c>
      <c r="G74" s="6">
        <v>1</v>
      </c>
      <c r="H74" s="7" t="s">
        <v>3</v>
      </c>
      <c r="I74" s="8" t="e">
        <f t="shared" si="2"/>
        <v>#VALUE!</v>
      </c>
      <c r="J74" s="8" t="str">
        <f t="shared" si="3"/>
        <v>Vyšší</v>
      </c>
    </row>
    <row r="75" spans="1:10" ht="38.25">
      <c r="A75" s="3">
        <v>996</v>
      </c>
      <c r="B75" s="3">
        <v>20922</v>
      </c>
      <c r="C75" s="5">
        <v>48</v>
      </c>
      <c r="D75" s="3" t="s">
        <v>143</v>
      </c>
      <c r="E75" s="3" t="s">
        <v>144</v>
      </c>
      <c r="F75" s="2" t="s">
        <v>3</v>
      </c>
      <c r="G75" s="6">
        <v>10</v>
      </c>
      <c r="H75" s="7" t="s">
        <v>3</v>
      </c>
      <c r="I75" s="8" t="e">
        <f aca="true" t="shared" si="4" ref="I75:I100">G75*H75</f>
        <v>#VALUE!</v>
      </c>
      <c r="J75" s="8" t="str">
        <f aca="true" t="shared" si="5" ref="J75:J100">IF(H75&gt;C75,"Vyšší"," --- ")</f>
        <v>Vyšší</v>
      </c>
    </row>
    <row r="76" spans="1:10" ht="38.25">
      <c r="A76" s="3">
        <v>997</v>
      </c>
      <c r="B76" s="3">
        <v>20923</v>
      </c>
      <c r="C76" s="5">
        <v>25</v>
      </c>
      <c r="D76" s="3" t="s">
        <v>145</v>
      </c>
      <c r="E76" s="3" t="s">
        <v>146</v>
      </c>
      <c r="F76" s="2" t="s">
        <v>3</v>
      </c>
      <c r="G76" s="6">
        <v>18</v>
      </c>
      <c r="H76" s="7" t="s">
        <v>3</v>
      </c>
      <c r="I76" s="8" t="e">
        <f t="shared" si="4"/>
        <v>#VALUE!</v>
      </c>
      <c r="J76" s="8" t="str">
        <f t="shared" si="5"/>
        <v>Vyšší</v>
      </c>
    </row>
    <row r="77" spans="1:10" ht="25.5">
      <c r="A77" s="3">
        <v>1025</v>
      </c>
      <c r="B77" s="3">
        <v>20951</v>
      </c>
      <c r="C77" s="5">
        <v>75</v>
      </c>
      <c r="D77" s="71" t="s">
        <v>351</v>
      </c>
      <c r="E77" s="71" t="s">
        <v>350</v>
      </c>
      <c r="F77" s="2" t="s">
        <v>3</v>
      </c>
      <c r="G77" s="6">
        <v>2</v>
      </c>
      <c r="H77" s="7" t="s">
        <v>3</v>
      </c>
      <c r="I77" s="8" t="e">
        <f t="shared" si="4"/>
        <v>#VALUE!</v>
      </c>
      <c r="J77" s="8" t="str">
        <f t="shared" si="5"/>
        <v>Vyšší</v>
      </c>
    </row>
    <row r="78" spans="1:10" ht="25.5">
      <c r="A78" s="3">
        <v>1027</v>
      </c>
      <c r="B78" s="3">
        <v>20953</v>
      </c>
      <c r="C78" s="5">
        <v>31</v>
      </c>
      <c r="D78" s="3" t="s">
        <v>149</v>
      </c>
      <c r="E78" s="42" t="s">
        <v>327</v>
      </c>
      <c r="F78" s="2" t="s">
        <v>3</v>
      </c>
      <c r="G78" s="6">
        <v>10</v>
      </c>
      <c r="H78" s="7" t="s">
        <v>3</v>
      </c>
      <c r="I78" s="8" t="e">
        <f t="shared" si="4"/>
        <v>#VALUE!</v>
      </c>
      <c r="J78" s="8" t="str">
        <f t="shared" si="5"/>
        <v>Vyšší</v>
      </c>
    </row>
    <row r="79" spans="1:10" ht="25.5">
      <c r="A79" s="3">
        <v>1487</v>
      </c>
      <c r="B79" s="3">
        <v>21135</v>
      </c>
      <c r="C79" s="5">
        <v>25</v>
      </c>
      <c r="D79" s="42" t="s">
        <v>328</v>
      </c>
      <c r="E79" s="42" t="s">
        <v>329</v>
      </c>
      <c r="F79" s="2" t="s">
        <v>3</v>
      </c>
      <c r="G79" s="6">
        <v>4</v>
      </c>
      <c r="H79" s="7" t="s">
        <v>3</v>
      </c>
      <c r="I79" s="8" t="e">
        <f t="shared" si="4"/>
        <v>#VALUE!</v>
      </c>
      <c r="J79" s="8" t="str">
        <f t="shared" si="5"/>
        <v>Vyšší</v>
      </c>
    </row>
    <row r="80" spans="1:10" ht="38.25">
      <c r="A80" s="3">
        <v>1493</v>
      </c>
      <c r="B80" s="3">
        <v>21141</v>
      </c>
      <c r="C80" s="5">
        <v>56</v>
      </c>
      <c r="D80" s="3" t="s">
        <v>153</v>
      </c>
      <c r="E80" s="42" t="s">
        <v>330</v>
      </c>
      <c r="F80" s="2" t="s">
        <v>3</v>
      </c>
      <c r="G80" s="6">
        <v>1</v>
      </c>
      <c r="H80" s="7" t="s">
        <v>3</v>
      </c>
      <c r="I80" s="8" t="e">
        <f t="shared" si="4"/>
        <v>#VALUE!</v>
      </c>
      <c r="J80" s="8" t="str">
        <f t="shared" si="5"/>
        <v>Vyšší</v>
      </c>
    </row>
    <row r="81" spans="1:10" ht="38.25">
      <c r="A81" s="3">
        <v>1499</v>
      </c>
      <c r="B81" s="3">
        <v>21147</v>
      </c>
      <c r="C81" s="5">
        <v>50</v>
      </c>
      <c r="D81" s="3" t="s">
        <v>155</v>
      </c>
      <c r="E81" s="42" t="s">
        <v>331</v>
      </c>
      <c r="F81" s="2" t="s">
        <v>3</v>
      </c>
      <c r="G81" s="6">
        <v>2</v>
      </c>
      <c r="H81" s="7" t="s">
        <v>3</v>
      </c>
      <c r="I81" s="8" t="e">
        <f t="shared" si="4"/>
        <v>#VALUE!</v>
      </c>
      <c r="J81" s="8" t="str">
        <f t="shared" si="5"/>
        <v>Vyšší</v>
      </c>
    </row>
    <row r="82" spans="1:10" ht="25.5">
      <c r="A82" s="3">
        <v>1506</v>
      </c>
      <c r="B82" s="3">
        <v>21154</v>
      </c>
      <c r="C82" s="5">
        <v>15</v>
      </c>
      <c r="D82" s="3" t="s">
        <v>157</v>
      </c>
      <c r="E82" s="3" t="s">
        <v>158</v>
      </c>
      <c r="F82" s="2" t="s">
        <v>3</v>
      </c>
      <c r="G82" s="6">
        <v>1</v>
      </c>
      <c r="H82" s="7" t="s">
        <v>3</v>
      </c>
      <c r="I82" s="8" t="e">
        <f t="shared" si="4"/>
        <v>#VALUE!</v>
      </c>
      <c r="J82" s="8" t="str">
        <f t="shared" si="5"/>
        <v>Vyšší</v>
      </c>
    </row>
    <row r="83" spans="1:10" ht="38.25">
      <c r="A83" s="3">
        <v>1518</v>
      </c>
      <c r="B83" s="3">
        <v>21166</v>
      </c>
      <c r="C83" s="5">
        <v>160</v>
      </c>
      <c r="D83" s="3" t="s">
        <v>159</v>
      </c>
      <c r="E83" s="42" t="s">
        <v>332</v>
      </c>
      <c r="F83" s="2" t="s">
        <v>3</v>
      </c>
      <c r="G83" s="6">
        <v>6</v>
      </c>
      <c r="H83" s="7" t="s">
        <v>3</v>
      </c>
      <c r="I83" s="8" t="e">
        <f t="shared" si="4"/>
        <v>#VALUE!</v>
      </c>
      <c r="J83" s="8" t="str">
        <f t="shared" si="5"/>
        <v>Vyšší</v>
      </c>
    </row>
    <row r="84" spans="1:10" ht="38.25">
      <c r="A84" s="3">
        <v>1528</v>
      </c>
      <c r="B84" s="3">
        <v>21175</v>
      </c>
      <c r="C84" s="5">
        <v>7</v>
      </c>
      <c r="D84" s="3" t="s">
        <v>161</v>
      </c>
      <c r="E84" s="3" t="s">
        <v>162</v>
      </c>
      <c r="F84" s="2" t="s">
        <v>3</v>
      </c>
      <c r="G84" s="6">
        <v>4</v>
      </c>
      <c r="H84" s="7" t="s">
        <v>3</v>
      </c>
      <c r="I84" s="8" t="e">
        <f t="shared" si="4"/>
        <v>#VALUE!</v>
      </c>
      <c r="J84" s="8" t="str">
        <f t="shared" si="5"/>
        <v>Vyšší</v>
      </c>
    </row>
    <row r="85" spans="1:10" ht="25.5">
      <c r="A85" s="3">
        <v>1548</v>
      </c>
      <c r="B85" s="3">
        <v>21196</v>
      </c>
      <c r="C85" s="5">
        <v>7.5</v>
      </c>
      <c r="D85" s="3" t="s">
        <v>163</v>
      </c>
      <c r="E85" s="3" t="s">
        <v>164</v>
      </c>
      <c r="F85" s="2" t="s">
        <v>3</v>
      </c>
      <c r="G85" s="6">
        <v>30</v>
      </c>
      <c r="H85" s="7" t="s">
        <v>3</v>
      </c>
      <c r="I85" s="8" t="e">
        <f t="shared" si="4"/>
        <v>#VALUE!</v>
      </c>
      <c r="J85" s="8" t="str">
        <f t="shared" si="5"/>
        <v>Vyšší</v>
      </c>
    </row>
    <row r="86" spans="1:10" ht="38.25">
      <c r="A86" s="3">
        <v>1555</v>
      </c>
      <c r="B86" s="3">
        <v>21204</v>
      </c>
      <c r="C86" s="5">
        <v>7</v>
      </c>
      <c r="D86" s="3" t="s">
        <v>165</v>
      </c>
      <c r="E86" s="3" t="s">
        <v>162</v>
      </c>
      <c r="F86" s="2" t="s">
        <v>3</v>
      </c>
      <c r="G86" s="6">
        <v>1</v>
      </c>
      <c r="H86" s="7" t="s">
        <v>3</v>
      </c>
      <c r="I86" s="8" t="e">
        <f t="shared" si="4"/>
        <v>#VALUE!</v>
      </c>
      <c r="J86" s="8" t="str">
        <f t="shared" si="5"/>
        <v>Vyšší</v>
      </c>
    </row>
    <row r="87" spans="1:10" ht="38.25">
      <c r="A87" s="3">
        <v>1556</v>
      </c>
      <c r="B87" s="3">
        <v>21205</v>
      </c>
      <c r="C87" s="5">
        <v>7</v>
      </c>
      <c r="D87" s="3" t="s">
        <v>166</v>
      </c>
      <c r="E87" s="3" t="s">
        <v>162</v>
      </c>
      <c r="F87" s="2" t="s">
        <v>3</v>
      </c>
      <c r="G87" s="6">
        <v>3</v>
      </c>
      <c r="H87" s="7" t="s">
        <v>3</v>
      </c>
      <c r="I87" s="8" t="e">
        <f t="shared" si="4"/>
        <v>#VALUE!</v>
      </c>
      <c r="J87" s="8" t="str">
        <f t="shared" si="5"/>
        <v>Vyšší</v>
      </c>
    </row>
    <row r="88" spans="1:10" ht="25.5">
      <c r="A88" s="3">
        <v>1589</v>
      </c>
      <c r="B88" s="3">
        <v>21236</v>
      </c>
      <c r="C88" s="5">
        <v>56.33</v>
      </c>
      <c r="D88" s="3" t="s">
        <v>167</v>
      </c>
      <c r="E88" s="42" t="s">
        <v>333</v>
      </c>
      <c r="F88" s="2" t="s">
        <v>3</v>
      </c>
      <c r="G88" s="6">
        <v>20</v>
      </c>
      <c r="H88" s="7" t="s">
        <v>3</v>
      </c>
      <c r="I88" s="8" t="e">
        <f t="shared" si="4"/>
        <v>#VALUE!</v>
      </c>
      <c r="J88" s="8" t="str">
        <f t="shared" si="5"/>
        <v>Vyšší</v>
      </c>
    </row>
    <row r="89" spans="1:10" ht="38.25">
      <c r="A89" s="3">
        <v>1643</v>
      </c>
      <c r="B89" s="3">
        <v>21279</v>
      </c>
      <c r="C89" s="5">
        <v>62</v>
      </c>
      <c r="D89" s="3" t="s">
        <v>169</v>
      </c>
      <c r="E89" s="42" t="s">
        <v>334</v>
      </c>
      <c r="F89" s="2" t="s">
        <v>3</v>
      </c>
      <c r="G89" s="6">
        <v>2</v>
      </c>
      <c r="H89" s="7" t="s">
        <v>3</v>
      </c>
      <c r="I89" s="8" t="e">
        <f t="shared" si="4"/>
        <v>#VALUE!</v>
      </c>
      <c r="J89" s="8" t="str">
        <f t="shared" si="5"/>
        <v>Vyšší</v>
      </c>
    </row>
    <row r="90" spans="1:10" ht="25.5">
      <c r="A90" s="3">
        <v>1644</v>
      </c>
      <c r="B90" s="3">
        <v>21280</v>
      </c>
      <c r="C90" s="5">
        <v>35</v>
      </c>
      <c r="D90" s="3" t="s">
        <v>171</v>
      </c>
      <c r="E90" s="3" t="s">
        <v>172</v>
      </c>
      <c r="F90" s="2" t="s">
        <v>3</v>
      </c>
      <c r="G90" s="6">
        <v>3</v>
      </c>
      <c r="H90" s="7" t="s">
        <v>3</v>
      </c>
      <c r="I90" s="8" t="e">
        <f t="shared" si="4"/>
        <v>#VALUE!</v>
      </c>
      <c r="J90" s="8" t="str">
        <f t="shared" si="5"/>
        <v>Vyšší</v>
      </c>
    </row>
    <row r="91" spans="1:10" ht="38.25">
      <c r="A91" s="3">
        <v>1652</v>
      </c>
      <c r="B91" s="3">
        <v>21288</v>
      </c>
      <c r="C91" s="5">
        <v>55</v>
      </c>
      <c r="D91" s="3" t="s">
        <v>173</v>
      </c>
      <c r="E91" s="3" t="s">
        <v>174</v>
      </c>
      <c r="F91" s="2" t="s">
        <v>3</v>
      </c>
      <c r="G91" s="6">
        <v>10</v>
      </c>
      <c r="H91" s="7" t="s">
        <v>3</v>
      </c>
      <c r="I91" s="8" t="e">
        <f t="shared" si="4"/>
        <v>#VALUE!</v>
      </c>
      <c r="J91" s="8" t="str">
        <f t="shared" si="5"/>
        <v>Vyšší</v>
      </c>
    </row>
    <row r="92" spans="1:10" ht="25.5">
      <c r="A92" s="3">
        <v>1679</v>
      </c>
      <c r="B92" s="3">
        <v>21315</v>
      </c>
      <c r="C92" s="5">
        <v>40</v>
      </c>
      <c r="D92" s="3" t="s">
        <v>175</v>
      </c>
      <c r="E92" s="3" t="s">
        <v>176</v>
      </c>
      <c r="F92" s="2" t="s">
        <v>3</v>
      </c>
      <c r="G92" s="6">
        <v>3</v>
      </c>
      <c r="H92" s="7" t="s">
        <v>3</v>
      </c>
      <c r="I92" s="8" t="e">
        <f t="shared" si="4"/>
        <v>#VALUE!</v>
      </c>
      <c r="J92" s="8" t="str">
        <f t="shared" si="5"/>
        <v>Vyšší</v>
      </c>
    </row>
    <row r="93" spans="1:10" ht="25.5">
      <c r="A93" s="3">
        <v>1680</v>
      </c>
      <c r="B93" s="3">
        <v>21316</v>
      </c>
      <c r="C93" s="5">
        <v>110</v>
      </c>
      <c r="D93" s="3" t="s">
        <v>177</v>
      </c>
      <c r="E93" s="42" t="s">
        <v>335</v>
      </c>
      <c r="F93" s="2" t="s">
        <v>3</v>
      </c>
      <c r="G93" s="6">
        <v>3</v>
      </c>
      <c r="H93" s="7" t="s">
        <v>3</v>
      </c>
      <c r="I93" s="8" t="e">
        <f t="shared" si="4"/>
        <v>#VALUE!</v>
      </c>
      <c r="J93" s="8" t="str">
        <f t="shared" si="5"/>
        <v>Vyšší</v>
      </c>
    </row>
    <row r="94" spans="1:10" ht="25.5">
      <c r="A94" s="3">
        <v>1682</v>
      </c>
      <c r="B94" s="3">
        <v>21318</v>
      </c>
      <c r="C94" s="5">
        <v>110</v>
      </c>
      <c r="D94" s="3" t="s">
        <v>179</v>
      </c>
      <c r="E94" s="42" t="s">
        <v>336</v>
      </c>
      <c r="F94" s="2" t="s">
        <v>3</v>
      </c>
      <c r="G94" s="6">
        <v>5</v>
      </c>
      <c r="H94" s="7" t="s">
        <v>3</v>
      </c>
      <c r="I94" s="8" t="e">
        <f t="shared" si="4"/>
        <v>#VALUE!</v>
      </c>
      <c r="J94" s="8" t="str">
        <f t="shared" si="5"/>
        <v>Vyšší</v>
      </c>
    </row>
    <row r="95" spans="1:10" ht="38.25">
      <c r="A95" s="3">
        <v>1686</v>
      </c>
      <c r="B95" s="3">
        <v>21322</v>
      </c>
      <c r="C95" s="5">
        <v>39</v>
      </c>
      <c r="D95" s="42" t="s">
        <v>337</v>
      </c>
      <c r="E95" s="42" t="s">
        <v>338</v>
      </c>
      <c r="F95" s="2" t="s">
        <v>3</v>
      </c>
      <c r="G95" s="6">
        <v>1</v>
      </c>
      <c r="H95" s="7" t="s">
        <v>3</v>
      </c>
      <c r="I95" s="8" t="e">
        <f t="shared" si="4"/>
        <v>#VALUE!</v>
      </c>
      <c r="J95" s="8" t="str">
        <f t="shared" si="5"/>
        <v>Vyšší</v>
      </c>
    </row>
    <row r="96" spans="1:10" ht="25.5">
      <c r="A96" s="3">
        <v>1688</v>
      </c>
      <c r="B96" s="3">
        <v>21324</v>
      </c>
      <c r="C96" s="5">
        <v>190</v>
      </c>
      <c r="D96" s="3" t="s">
        <v>183</v>
      </c>
      <c r="E96" s="42" t="s">
        <v>339</v>
      </c>
      <c r="F96" s="2" t="s">
        <v>3</v>
      </c>
      <c r="G96" s="6">
        <v>1</v>
      </c>
      <c r="H96" s="7" t="s">
        <v>3</v>
      </c>
      <c r="I96" s="8" t="e">
        <f t="shared" si="4"/>
        <v>#VALUE!</v>
      </c>
      <c r="J96" s="8" t="str">
        <f t="shared" si="5"/>
        <v>Vyšší</v>
      </c>
    </row>
    <row r="97" spans="1:10" ht="25.5">
      <c r="A97" s="3">
        <v>1705</v>
      </c>
      <c r="B97" s="3">
        <v>21341</v>
      </c>
      <c r="C97" s="5">
        <v>15</v>
      </c>
      <c r="D97" s="3" t="s">
        <v>185</v>
      </c>
      <c r="E97" s="42" t="s">
        <v>340</v>
      </c>
      <c r="F97" s="2" t="s">
        <v>3</v>
      </c>
      <c r="G97" s="6">
        <v>1</v>
      </c>
      <c r="H97" s="7" t="s">
        <v>3</v>
      </c>
      <c r="I97" s="8" t="e">
        <f t="shared" si="4"/>
        <v>#VALUE!</v>
      </c>
      <c r="J97" s="8" t="str">
        <f t="shared" si="5"/>
        <v>Vyšší</v>
      </c>
    </row>
    <row r="98" spans="1:10" ht="38.25">
      <c r="A98" s="3">
        <v>1744</v>
      </c>
      <c r="B98" s="3">
        <v>21370</v>
      </c>
      <c r="C98" s="5">
        <v>8</v>
      </c>
      <c r="D98" s="3" t="s">
        <v>187</v>
      </c>
      <c r="E98" s="3" t="s">
        <v>188</v>
      </c>
      <c r="F98" s="2" t="s">
        <v>3</v>
      </c>
      <c r="G98" s="6">
        <v>12</v>
      </c>
      <c r="H98" s="7" t="s">
        <v>3</v>
      </c>
      <c r="I98" s="8" t="e">
        <f t="shared" si="4"/>
        <v>#VALUE!</v>
      </c>
      <c r="J98" s="8" t="str">
        <f t="shared" si="5"/>
        <v>Vyšší</v>
      </c>
    </row>
    <row r="99" spans="1:10" ht="25.5">
      <c r="A99" s="3">
        <v>1755</v>
      </c>
      <c r="B99" s="3">
        <v>21380</v>
      </c>
      <c r="C99" s="5">
        <v>17</v>
      </c>
      <c r="D99" s="3" t="s">
        <v>189</v>
      </c>
      <c r="E99" s="42" t="s">
        <v>341</v>
      </c>
      <c r="F99" s="2" t="s">
        <v>3</v>
      </c>
      <c r="G99" s="6">
        <v>1</v>
      </c>
      <c r="H99" s="7" t="s">
        <v>3</v>
      </c>
      <c r="I99" s="8" t="e">
        <f t="shared" si="4"/>
        <v>#VALUE!</v>
      </c>
      <c r="J99" s="8" t="str">
        <f t="shared" si="5"/>
        <v>Vyšší</v>
      </c>
    </row>
    <row r="100" spans="1:10" ht="51">
      <c r="A100" s="3">
        <v>1761</v>
      </c>
      <c r="B100" s="3">
        <v>21386</v>
      </c>
      <c r="C100" s="5">
        <v>65</v>
      </c>
      <c r="D100" s="42" t="s">
        <v>342</v>
      </c>
      <c r="E100" s="3" t="s">
        <v>192</v>
      </c>
      <c r="F100" s="2" t="s">
        <v>3</v>
      </c>
      <c r="G100" s="6">
        <v>10</v>
      </c>
      <c r="H100" s="7" t="s">
        <v>3</v>
      </c>
      <c r="I100" s="8" t="e">
        <f t="shared" si="4"/>
        <v>#VALUE!</v>
      </c>
      <c r="J100" s="8" t="str">
        <f t="shared" si="5"/>
        <v>Vyšší</v>
      </c>
    </row>
    <row r="101" spans="1:8" ht="12.75">
      <c r="A101" s="46" t="s">
        <v>193</v>
      </c>
      <c r="B101" s="44"/>
      <c r="C101" s="44"/>
      <c r="D101" s="8">
        <f>SUMPRODUCT(C11:C100,G11:G100)</f>
        <v>33328.55</v>
      </c>
      <c r="F101" s="3" t="s">
        <v>194</v>
      </c>
      <c r="H101" s="8" t="e">
        <f>SUM(I11:I100)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8:D8"/>
    <mergeCell ref="G8:H8"/>
    <mergeCell ref="A9:D9"/>
    <mergeCell ref="A101:C101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6:E173"/>
  <sheetViews>
    <sheetView workbookViewId="0" topLeftCell="A160">
      <selection activeCell="D170" sqref="D170:E170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pans="1:5" s="9" customFormat="1" ht="12.75">
      <c r="A6" s="48" t="s">
        <v>227</v>
      </c>
      <c r="B6" s="48"/>
      <c r="C6" s="48"/>
      <c r="D6" s="48"/>
      <c r="E6" s="48"/>
    </row>
    <row r="7" s="9" customFormat="1" ht="12.75"/>
    <row r="8" spans="1:5" ht="12.75">
      <c r="A8" s="46" t="s">
        <v>225</v>
      </c>
      <c r="B8" s="44"/>
      <c r="C8" s="44"/>
      <c r="D8" s="44"/>
      <c r="E8" s="44"/>
    </row>
    <row r="9" spans="1:5" ht="12.75">
      <c r="A9" s="43" t="s">
        <v>200</v>
      </c>
      <c r="B9" s="44"/>
      <c r="C9" s="44"/>
      <c r="D9" s="44"/>
      <c r="E9" s="44"/>
    </row>
    <row r="10" spans="1:5" ht="13.5" thickBot="1">
      <c r="A10" s="1" t="s">
        <v>199</v>
      </c>
      <c r="B10" s="3">
        <v>1003</v>
      </c>
      <c r="C10" s="1" t="s">
        <v>198</v>
      </c>
      <c r="D10" s="49" t="s">
        <v>224</v>
      </c>
      <c r="E10" s="44"/>
    </row>
    <row r="11" spans="1:5" ht="24" customHeight="1" thickBot="1">
      <c r="A11" s="43" t="s">
        <v>196</v>
      </c>
      <c r="B11" s="44"/>
      <c r="C11" s="44"/>
      <c r="D11" s="50" t="s">
        <v>223</v>
      </c>
      <c r="E11" s="51"/>
    </row>
    <row r="12" spans="1:5" ht="25.5">
      <c r="A12" s="1" t="s">
        <v>5</v>
      </c>
      <c r="B12" s="1" t="s">
        <v>6</v>
      </c>
      <c r="C12" s="1" t="s">
        <v>8</v>
      </c>
      <c r="D12" s="41" t="s">
        <v>9</v>
      </c>
      <c r="E12" s="41" t="s">
        <v>11</v>
      </c>
    </row>
    <row r="13" spans="1:5" ht="38.25">
      <c r="A13" s="3">
        <v>216</v>
      </c>
      <c r="B13" s="3">
        <v>20165</v>
      </c>
      <c r="C13" s="3" t="s">
        <v>41</v>
      </c>
      <c r="D13" s="3" t="s">
        <v>42</v>
      </c>
      <c r="E13" s="6">
        <v>6</v>
      </c>
    </row>
    <row r="14" spans="1:5" ht="25.5">
      <c r="A14" s="3">
        <v>359</v>
      </c>
      <c r="B14" s="3">
        <v>20306</v>
      </c>
      <c r="C14" s="3" t="s">
        <v>53</v>
      </c>
      <c r="D14" s="3" t="s">
        <v>54</v>
      </c>
      <c r="E14" s="6">
        <v>2</v>
      </c>
    </row>
    <row r="15" spans="1:5" ht="25.5">
      <c r="A15" s="3">
        <v>517</v>
      </c>
      <c r="B15" s="3">
        <v>20464</v>
      </c>
      <c r="C15" s="3" t="s">
        <v>73</v>
      </c>
      <c r="D15" s="3" t="s">
        <v>74</v>
      </c>
      <c r="E15" s="6">
        <v>5</v>
      </c>
    </row>
    <row r="16" spans="1:5" ht="25.5">
      <c r="A16" s="3">
        <v>628</v>
      </c>
      <c r="B16" s="3">
        <v>20575</v>
      </c>
      <c r="C16" s="3" t="s">
        <v>95</v>
      </c>
      <c r="D16" s="3" t="s">
        <v>96</v>
      </c>
      <c r="E16" s="6">
        <v>3</v>
      </c>
    </row>
    <row r="17" spans="1:5" ht="25.5">
      <c r="A17" s="3">
        <v>693</v>
      </c>
      <c r="B17" s="3">
        <v>20640</v>
      </c>
      <c r="C17" s="3" t="s">
        <v>109</v>
      </c>
      <c r="D17" s="3" t="s">
        <v>110</v>
      </c>
      <c r="E17" s="6">
        <v>2</v>
      </c>
    </row>
    <row r="18" spans="1:5" ht="76.5">
      <c r="A18" s="3">
        <v>809</v>
      </c>
      <c r="B18" s="3">
        <v>20756</v>
      </c>
      <c r="C18" s="3" t="s">
        <v>123</v>
      </c>
      <c r="D18" s="3" t="s">
        <v>124</v>
      </c>
      <c r="E18" s="6">
        <v>50</v>
      </c>
    </row>
    <row r="19" spans="1:5" ht="38.25">
      <c r="A19" s="3">
        <v>995</v>
      </c>
      <c r="B19" s="3">
        <v>20921</v>
      </c>
      <c r="C19" s="3" t="s">
        <v>141</v>
      </c>
      <c r="D19" s="3" t="s">
        <v>142</v>
      </c>
      <c r="E19" s="6">
        <v>1</v>
      </c>
    </row>
    <row r="20" spans="1:5" ht="38.25">
      <c r="A20" s="3">
        <v>997</v>
      </c>
      <c r="B20" s="3">
        <v>20923</v>
      </c>
      <c r="C20" s="3" t="s">
        <v>145</v>
      </c>
      <c r="D20" s="3" t="s">
        <v>146</v>
      </c>
      <c r="E20" s="6">
        <v>3</v>
      </c>
    </row>
    <row r="21" spans="1:5" ht="25.5">
      <c r="A21" s="3">
        <v>1493</v>
      </c>
      <c r="B21" s="3">
        <v>21141</v>
      </c>
      <c r="C21" s="3" t="s">
        <v>153</v>
      </c>
      <c r="D21" s="3" t="s">
        <v>154</v>
      </c>
      <c r="E21" s="6">
        <v>1</v>
      </c>
    </row>
    <row r="22" spans="1:5" ht="25.5">
      <c r="A22" s="3">
        <v>1506</v>
      </c>
      <c r="B22" s="3">
        <v>21154</v>
      </c>
      <c r="C22" s="3" t="s">
        <v>157</v>
      </c>
      <c r="D22" s="3" t="s">
        <v>158</v>
      </c>
      <c r="E22" s="6">
        <v>1</v>
      </c>
    </row>
    <row r="23" spans="1:5" ht="38.25">
      <c r="A23" s="3">
        <v>1518</v>
      </c>
      <c r="B23" s="3">
        <v>21166</v>
      </c>
      <c r="C23" s="3" t="s">
        <v>159</v>
      </c>
      <c r="D23" s="3" t="s">
        <v>160</v>
      </c>
      <c r="E23" s="6">
        <v>1</v>
      </c>
    </row>
    <row r="24" spans="1:5" ht="25.5">
      <c r="A24" s="3">
        <v>1705</v>
      </c>
      <c r="B24" s="3">
        <v>21341</v>
      </c>
      <c r="C24" s="3" t="s">
        <v>185</v>
      </c>
      <c r="D24" s="3" t="s">
        <v>186</v>
      </c>
      <c r="E24" s="6">
        <v>1</v>
      </c>
    </row>
    <row r="25" spans="1:5" ht="38.25">
      <c r="A25" s="3">
        <v>1744</v>
      </c>
      <c r="B25" s="3">
        <v>21370</v>
      </c>
      <c r="C25" s="3" t="s">
        <v>187</v>
      </c>
      <c r="D25" s="3" t="s">
        <v>188</v>
      </c>
      <c r="E25" s="6">
        <v>2</v>
      </c>
    </row>
    <row r="26" spans="1:5" ht="25.5">
      <c r="A26" s="3">
        <v>1755</v>
      </c>
      <c r="B26" s="3">
        <v>21380</v>
      </c>
      <c r="C26" s="3" t="s">
        <v>189</v>
      </c>
      <c r="D26" s="3" t="s">
        <v>190</v>
      </c>
      <c r="E26" s="6">
        <v>1</v>
      </c>
    </row>
    <row r="27" spans="1:5" ht="12.75">
      <c r="A27" s="43" t="s">
        <v>200</v>
      </c>
      <c r="B27" s="44"/>
      <c r="C27" s="44"/>
      <c r="D27" s="44"/>
      <c r="E27" s="44"/>
    </row>
    <row r="28" spans="1:5" ht="13.5" thickBot="1">
      <c r="A28" s="1" t="s">
        <v>199</v>
      </c>
      <c r="B28" s="3">
        <v>1005</v>
      </c>
      <c r="C28" s="1" t="s">
        <v>198</v>
      </c>
      <c r="D28" s="49" t="s">
        <v>222</v>
      </c>
      <c r="E28" s="44"/>
    </row>
    <row r="29" spans="1:5" ht="27" customHeight="1" thickBot="1">
      <c r="A29" s="43" t="s">
        <v>196</v>
      </c>
      <c r="B29" s="44"/>
      <c r="C29" s="44"/>
      <c r="D29" s="50" t="s">
        <v>221</v>
      </c>
      <c r="E29" s="51"/>
    </row>
    <row r="30" spans="1:5" ht="25.5">
      <c r="A30" s="1" t="s">
        <v>5</v>
      </c>
      <c r="B30" s="1" t="s">
        <v>6</v>
      </c>
      <c r="C30" s="1" t="s">
        <v>8</v>
      </c>
      <c r="D30" s="41" t="s">
        <v>9</v>
      </c>
      <c r="E30" s="41" t="s">
        <v>11</v>
      </c>
    </row>
    <row r="31" spans="1:5" ht="38.25">
      <c r="A31" s="3">
        <v>75</v>
      </c>
      <c r="B31" s="3">
        <v>20024</v>
      </c>
      <c r="C31" s="3" t="s">
        <v>21</v>
      </c>
      <c r="D31" s="3" t="s">
        <v>22</v>
      </c>
      <c r="E31" s="6">
        <v>1</v>
      </c>
    </row>
    <row r="32" spans="1:5" ht="38.25">
      <c r="A32" s="3">
        <v>145</v>
      </c>
      <c r="B32" s="3">
        <v>20094</v>
      </c>
      <c r="C32" s="3" t="s">
        <v>33</v>
      </c>
      <c r="D32" s="3" t="s">
        <v>34</v>
      </c>
      <c r="E32" s="6">
        <v>30</v>
      </c>
    </row>
    <row r="33" spans="1:5" ht="76.5">
      <c r="A33" s="3">
        <v>809</v>
      </c>
      <c r="B33" s="3">
        <v>20756</v>
      </c>
      <c r="C33" s="3" t="s">
        <v>123</v>
      </c>
      <c r="D33" s="3" t="s">
        <v>124</v>
      </c>
      <c r="E33" s="6">
        <v>30</v>
      </c>
    </row>
    <row r="34" spans="1:5" ht="12.75">
      <c r="A34" s="43" t="s">
        <v>200</v>
      </c>
      <c r="B34" s="44"/>
      <c r="C34" s="44"/>
      <c r="D34" s="44"/>
      <c r="E34" s="44"/>
    </row>
    <row r="35" spans="1:5" ht="13.5" thickBot="1">
      <c r="A35" s="1" t="s">
        <v>199</v>
      </c>
      <c r="B35" s="3">
        <v>1006</v>
      </c>
      <c r="C35" s="1" t="s">
        <v>198</v>
      </c>
      <c r="D35" s="49" t="s">
        <v>220</v>
      </c>
      <c r="E35" s="44"/>
    </row>
    <row r="36" spans="1:5" ht="26.25" customHeight="1" thickBot="1">
      <c r="A36" s="43" t="s">
        <v>196</v>
      </c>
      <c r="B36" s="44"/>
      <c r="C36" s="44"/>
      <c r="D36" s="50" t="s">
        <v>219</v>
      </c>
      <c r="E36" s="51"/>
    </row>
    <row r="37" spans="1:5" ht="25.5">
      <c r="A37" s="1" t="s">
        <v>5</v>
      </c>
      <c r="B37" s="1" t="s">
        <v>6</v>
      </c>
      <c r="C37" s="1" t="s">
        <v>8</v>
      </c>
      <c r="D37" s="41" t="s">
        <v>9</v>
      </c>
      <c r="E37" s="41" t="s">
        <v>11</v>
      </c>
    </row>
    <row r="38" spans="1:5" ht="38.25">
      <c r="A38" s="3">
        <v>216</v>
      </c>
      <c r="B38" s="3">
        <v>20165</v>
      </c>
      <c r="C38" s="3" t="s">
        <v>41</v>
      </c>
      <c r="D38" s="3" t="s">
        <v>42</v>
      </c>
      <c r="E38" s="6">
        <v>25</v>
      </c>
    </row>
    <row r="39" spans="1:5" ht="15">
      <c r="A39" s="3">
        <v>218</v>
      </c>
      <c r="B39" s="3">
        <v>20167</v>
      </c>
      <c r="C39" s="3" t="s">
        <v>43</v>
      </c>
      <c r="D39" s="3" t="s">
        <v>44</v>
      </c>
      <c r="E39" s="6">
        <v>10</v>
      </c>
    </row>
    <row r="40" spans="1:5" ht="25.5">
      <c r="A40" s="3">
        <v>380</v>
      </c>
      <c r="B40" s="3">
        <v>20327</v>
      </c>
      <c r="C40" s="3" t="s">
        <v>57</v>
      </c>
      <c r="D40" s="3" t="s">
        <v>58</v>
      </c>
      <c r="E40" s="6">
        <v>1</v>
      </c>
    </row>
    <row r="41" spans="1:5" ht="38.25">
      <c r="A41" s="3">
        <v>591</v>
      </c>
      <c r="B41" s="3">
        <v>20538</v>
      </c>
      <c r="C41" s="3" t="s">
        <v>87</v>
      </c>
      <c r="D41" s="3" t="s">
        <v>88</v>
      </c>
      <c r="E41" s="6">
        <v>5</v>
      </c>
    </row>
    <row r="42" spans="1:5" ht="25.5">
      <c r="A42" s="3">
        <v>592</v>
      </c>
      <c r="B42" s="3">
        <v>20539</v>
      </c>
      <c r="C42" s="3" t="s">
        <v>89</v>
      </c>
      <c r="D42" s="3" t="s">
        <v>90</v>
      </c>
      <c r="E42" s="6">
        <v>5</v>
      </c>
    </row>
    <row r="43" spans="1:5" ht="25.5">
      <c r="A43" s="3">
        <v>637</v>
      </c>
      <c r="B43" s="3">
        <v>20584</v>
      </c>
      <c r="C43" s="3" t="s">
        <v>97</v>
      </c>
      <c r="D43" s="3" t="s">
        <v>98</v>
      </c>
      <c r="E43" s="6">
        <v>2</v>
      </c>
    </row>
    <row r="44" spans="1:5" ht="25.5">
      <c r="A44" s="3">
        <v>643</v>
      </c>
      <c r="B44" s="3">
        <v>20590</v>
      </c>
      <c r="C44" s="3" t="s">
        <v>99</v>
      </c>
      <c r="D44" s="3" t="s">
        <v>100</v>
      </c>
      <c r="E44" s="6">
        <v>30</v>
      </c>
    </row>
    <row r="45" spans="1:5" ht="25.5">
      <c r="A45" s="3">
        <v>645</v>
      </c>
      <c r="B45" s="3">
        <v>20592</v>
      </c>
      <c r="C45" s="3" t="s">
        <v>101</v>
      </c>
      <c r="D45" s="3" t="s">
        <v>102</v>
      </c>
      <c r="E45" s="6">
        <v>1</v>
      </c>
    </row>
    <row r="46" spans="1:5" ht="25.5">
      <c r="A46" s="3">
        <v>693</v>
      </c>
      <c r="B46" s="3">
        <v>20640</v>
      </c>
      <c r="C46" s="3" t="s">
        <v>109</v>
      </c>
      <c r="D46" s="3" t="s">
        <v>110</v>
      </c>
      <c r="E46" s="6">
        <v>4</v>
      </c>
    </row>
    <row r="47" spans="1:5" ht="25.5">
      <c r="A47" s="3">
        <v>714</v>
      </c>
      <c r="B47" s="3">
        <v>20661</v>
      </c>
      <c r="C47" s="3" t="s">
        <v>111</v>
      </c>
      <c r="D47" s="3" t="s">
        <v>112</v>
      </c>
      <c r="E47" s="6">
        <v>10</v>
      </c>
    </row>
    <row r="48" spans="1:5" ht="25.5">
      <c r="A48" s="3">
        <v>717</v>
      </c>
      <c r="B48" s="3">
        <v>20664</v>
      </c>
      <c r="C48" s="3" t="s">
        <v>113</v>
      </c>
      <c r="D48" s="3" t="s">
        <v>114</v>
      </c>
      <c r="E48" s="6">
        <v>2</v>
      </c>
    </row>
    <row r="49" spans="1:5" ht="25.5">
      <c r="A49" s="3">
        <v>718</v>
      </c>
      <c r="B49" s="3">
        <v>20665</v>
      </c>
      <c r="C49" s="3" t="s">
        <v>115</v>
      </c>
      <c r="D49" s="3" t="s">
        <v>116</v>
      </c>
      <c r="E49" s="6">
        <v>5</v>
      </c>
    </row>
    <row r="50" spans="1:5" ht="38.25">
      <c r="A50" s="3">
        <v>762</v>
      </c>
      <c r="B50" s="3">
        <v>20709</v>
      </c>
      <c r="C50" s="3" t="s">
        <v>119</v>
      </c>
      <c r="D50" s="3" t="s">
        <v>120</v>
      </c>
      <c r="E50" s="6">
        <v>5</v>
      </c>
    </row>
    <row r="51" spans="1:5" ht="76.5">
      <c r="A51" s="3">
        <v>809</v>
      </c>
      <c r="B51" s="3">
        <v>20756</v>
      </c>
      <c r="C51" s="3" t="s">
        <v>123</v>
      </c>
      <c r="D51" s="3" t="s">
        <v>124</v>
      </c>
      <c r="E51" s="6">
        <v>50</v>
      </c>
    </row>
    <row r="52" spans="1:5" ht="25.5">
      <c r="A52" s="3">
        <v>813</v>
      </c>
      <c r="B52" s="3">
        <v>20759</v>
      </c>
      <c r="C52" s="3" t="s">
        <v>125</v>
      </c>
      <c r="D52" s="3" t="s">
        <v>126</v>
      </c>
      <c r="E52" s="6">
        <v>5</v>
      </c>
    </row>
    <row r="53" spans="1:5" ht="25.5">
      <c r="A53" s="3">
        <v>904</v>
      </c>
      <c r="B53" s="3">
        <v>20830</v>
      </c>
      <c r="C53" s="3" t="s">
        <v>135</v>
      </c>
      <c r="D53" s="3" t="s">
        <v>136</v>
      </c>
      <c r="E53" s="6">
        <v>5</v>
      </c>
    </row>
    <row r="54" spans="1:5" ht="38.25">
      <c r="A54" s="3">
        <v>1518</v>
      </c>
      <c r="B54" s="3">
        <v>21166</v>
      </c>
      <c r="C54" s="3" t="s">
        <v>159</v>
      </c>
      <c r="D54" s="3" t="s">
        <v>160</v>
      </c>
      <c r="E54" s="6">
        <v>5</v>
      </c>
    </row>
    <row r="55" spans="1:5" ht="25.5">
      <c r="A55" s="3">
        <v>1548</v>
      </c>
      <c r="B55" s="3">
        <v>21196</v>
      </c>
      <c r="C55" s="3" t="s">
        <v>163</v>
      </c>
      <c r="D55" s="3" t="s">
        <v>164</v>
      </c>
      <c r="E55" s="6">
        <v>30</v>
      </c>
    </row>
    <row r="56" spans="1:5" ht="25.5">
      <c r="A56" s="3">
        <v>1643</v>
      </c>
      <c r="B56" s="3">
        <v>21279</v>
      </c>
      <c r="C56" s="3" t="s">
        <v>169</v>
      </c>
      <c r="D56" s="3" t="s">
        <v>170</v>
      </c>
      <c r="E56" s="6">
        <v>2</v>
      </c>
    </row>
    <row r="57" spans="1:5" ht="38.25">
      <c r="A57" s="3">
        <v>1652</v>
      </c>
      <c r="B57" s="3">
        <v>21288</v>
      </c>
      <c r="C57" s="3" t="s">
        <v>173</v>
      </c>
      <c r="D57" s="3" t="s">
        <v>174</v>
      </c>
      <c r="E57" s="6">
        <v>10</v>
      </c>
    </row>
    <row r="58" spans="1:5" ht="25.5">
      <c r="A58" s="3">
        <v>1680</v>
      </c>
      <c r="B58" s="3">
        <v>21316</v>
      </c>
      <c r="C58" s="3" t="s">
        <v>177</v>
      </c>
      <c r="D58" s="3" t="s">
        <v>178</v>
      </c>
      <c r="E58" s="6">
        <v>3</v>
      </c>
    </row>
    <row r="59" spans="1:5" ht="25.5">
      <c r="A59" s="3">
        <v>1682</v>
      </c>
      <c r="B59" s="3">
        <v>21318</v>
      </c>
      <c r="C59" s="3" t="s">
        <v>179</v>
      </c>
      <c r="D59" s="3" t="s">
        <v>180</v>
      </c>
      <c r="E59" s="6">
        <v>5</v>
      </c>
    </row>
    <row r="60" spans="1:5" ht="25.5">
      <c r="A60" s="3">
        <v>1686</v>
      </c>
      <c r="B60" s="3">
        <v>21322</v>
      </c>
      <c r="C60" s="3" t="s">
        <v>181</v>
      </c>
      <c r="D60" s="3" t="s">
        <v>182</v>
      </c>
      <c r="E60" s="6">
        <v>1</v>
      </c>
    </row>
    <row r="61" spans="1:5" ht="12.75">
      <c r="A61" s="43" t="s">
        <v>200</v>
      </c>
      <c r="B61" s="44"/>
      <c r="C61" s="44"/>
      <c r="D61" s="44"/>
      <c r="E61" s="44"/>
    </row>
    <row r="62" spans="1:5" ht="13.5" thickBot="1">
      <c r="A62" s="1" t="s">
        <v>199</v>
      </c>
      <c r="B62" s="3">
        <v>1007</v>
      </c>
      <c r="C62" s="1" t="s">
        <v>198</v>
      </c>
      <c r="D62" s="49" t="s">
        <v>218</v>
      </c>
      <c r="E62" s="44"/>
    </row>
    <row r="63" spans="1:5" ht="26.25" customHeight="1" thickBot="1">
      <c r="A63" s="43" t="s">
        <v>196</v>
      </c>
      <c r="B63" s="44"/>
      <c r="C63" s="44"/>
      <c r="D63" s="50" t="s">
        <v>217</v>
      </c>
      <c r="E63" s="51"/>
    </row>
    <row r="64" spans="1:5" ht="25.5">
      <c r="A64" s="1" t="s">
        <v>5</v>
      </c>
      <c r="B64" s="1" t="s">
        <v>6</v>
      </c>
      <c r="C64" s="1" t="s">
        <v>8</v>
      </c>
      <c r="D64" s="41" t="s">
        <v>9</v>
      </c>
      <c r="E64" s="41" t="s">
        <v>11</v>
      </c>
    </row>
    <row r="65" spans="1:5" ht="25.5">
      <c r="A65" s="3">
        <v>95</v>
      </c>
      <c r="B65" s="3">
        <v>20044</v>
      </c>
      <c r="C65" s="3" t="s">
        <v>23</v>
      </c>
      <c r="D65" s="3" t="s">
        <v>24</v>
      </c>
      <c r="E65" s="6">
        <v>4</v>
      </c>
    </row>
    <row r="66" spans="1:5" ht="76.5">
      <c r="A66" s="3">
        <v>809</v>
      </c>
      <c r="B66" s="3">
        <v>20756</v>
      </c>
      <c r="C66" s="3" t="s">
        <v>123</v>
      </c>
      <c r="D66" s="3" t="s">
        <v>124</v>
      </c>
      <c r="E66" s="6">
        <v>10</v>
      </c>
    </row>
    <row r="67" spans="1:5" ht="38.25">
      <c r="A67" s="3">
        <v>1555</v>
      </c>
      <c r="B67" s="3">
        <v>21204</v>
      </c>
      <c r="C67" s="3" t="s">
        <v>165</v>
      </c>
      <c r="D67" s="3" t="s">
        <v>162</v>
      </c>
      <c r="E67" s="6">
        <v>1</v>
      </c>
    </row>
    <row r="68" spans="1:5" ht="38.25">
      <c r="A68" s="3">
        <v>1556</v>
      </c>
      <c r="B68" s="3">
        <v>21205</v>
      </c>
      <c r="C68" s="3" t="s">
        <v>166</v>
      </c>
      <c r="D68" s="3" t="s">
        <v>162</v>
      </c>
      <c r="E68" s="6">
        <v>3</v>
      </c>
    </row>
    <row r="69" spans="1:5" ht="12.75">
      <c r="A69" s="43" t="s">
        <v>200</v>
      </c>
      <c r="B69" s="44"/>
      <c r="C69" s="44"/>
      <c r="D69" s="44"/>
      <c r="E69" s="44"/>
    </row>
    <row r="70" spans="1:5" ht="13.5" thickBot="1">
      <c r="A70" s="1" t="s">
        <v>199</v>
      </c>
      <c r="B70" s="3">
        <v>1008</v>
      </c>
      <c r="C70" s="1" t="s">
        <v>198</v>
      </c>
      <c r="D70" s="49" t="s">
        <v>216</v>
      </c>
      <c r="E70" s="44"/>
    </row>
    <row r="71" spans="1:5" ht="27" customHeight="1" thickBot="1">
      <c r="A71" s="43" t="s">
        <v>196</v>
      </c>
      <c r="B71" s="44"/>
      <c r="C71" s="44"/>
      <c r="D71" s="50" t="s">
        <v>215</v>
      </c>
      <c r="E71" s="51"/>
    </row>
    <row r="72" spans="1:5" ht="25.5">
      <c r="A72" s="1" t="s">
        <v>5</v>
      </c>
      <c r="B72" s="1" t="s">
        <v>6</v>
      </c>
      <c r="C72" s="1" t="s">
        <v>8</v>
      </c>
      <c r="D72" s="41" t="s">
        <v>9</v>
      </c>
      <c r="E72" s="41" t="s">
        <v>11</v>
      </c>
    </row>
    <row r="73" spans="1:5" ht="38.25">
      <c r="A73" s="3">
        <v>602</v>
      </c>
      <c r="B73" s="3">
        <v>20549</v>
      </c>
      <c r="C73" s="3" t="s">
        <v>91</v>
      </c>
      <c r="D73" s="3" t="s">
        <v>92</v>
      </c>
      <c r="E73" s="6">
        <v>50</v>
      </c>
    </row>
    <row r="74" spans="1:5" ht="38.25">
      <c r="A74" s="3">
        <v>996</v>
      </c>
      <c r="B74" s="3">
        <v>20922</v>
      </c>
      <c r="C74" s="3" t="s">
        <v>143</v>
      </c>
      <c r="D74" s="3" t="s">
        <v>144</v>
      </c>
      <c r="E74" s="6">
        <v>10</v>
      </c>
    </row>
    <row r="75" spans="1:5" ht="51">
      <c r="A75" s="3">
        <v>1761</v>
      </c>
      <c r="B75" s="3">
        <v>21386</v>
      </c>
      <c r="C75" s="3" t="s">
        <v>191</v>
      </c>
      <c r="D75" s="3" t="s">
        <v>192</v>
      </c>
      <c r="E75" s="6">
        <v>10</v>
      </c>
    </row>
    <row r="76" spans="1:5" ht="12.75">
      <c r="A76" s="43" t="s">
        <v>200</v>
      </c>
      <c r="B76" s="44"/>
      <c r="C76" s="44"/>
      <c r="D76" s="44"/>
      <c r="E76" s="44"/>
    </row>
    <row r="77" spans="1:5" ht="13.5" thickBot="1">
      <c r="A77" s="1" t="s">
        <v>199</v>
      </c>
      <c r="B77" s="3">
        <v>1009</v>
      </c>
      <c r="C77" s="1" t="s">
        <v>198</v>
      </c>
      <c r="D77" s="49" t="s">
        <v>214</v>
      </c>
      <c r="E77" s="44"/>
    </row>
    <row r="78" spans="1:5" ht="26.25" customHeight="1" thickBot="1">
      <c r="A78" s="43" t="s">
        <v>196</v>
      </c>
      <c r="B78" s="44"/>
      <c r="C78" s="44"/>
      <c r="D78" s="50" t="s">
        <v>213</v>
      </c>
      <c r="E78" s="51"/>
    </row>
    <row r="79" spans="1:5" ht="25.5">
      <c r="A79" s="1" t="s">
        <v>5</v>
      </c>
      <c r="B79" s="1" t="s">
        <v>6</v>
      </c>
      <c r="C79" s="1" t="s">
        <v>8</v>
      </c>
      <c r="D79" s="41" t="s">
        <v>9</v>
      </c>
      <c r="E79" s="41" t="s">
        <v>11</v>
      </c>
    </row>
    <row r="80" spans="1:5" ht="25.5">
      <c r="A80" s="3">
        <v>1487</v>
      </c>
      <c r="B80" s="3">
        <v>21135</v>
      </c>
      <c r="C80" s="3" t="s">
        <v>151</v>
      </c>
      <c r="D80" s="3" t="s">
        <v>152</v>
      </c>
      <c r="E80" s="6">
        <v>4</v>
      </c>
    </row>
    <row r="81" spans="1:5" ht="38.25">
      <c r="A81" s="3">
        <v>1528</v>
      </c>
      <c r="B81" s="3">
        <v>21175</v>
      </c>
      <c r="C81" s="3" t="s">
        <v>161</v>
      </c>
      <c r="D81" s="3" t="s">
        <v>162</v>
      </c>
      <c r="E81" s="6">
        <v>4</v>
      </c>
    </row>
    <row r="82" spans="1:5" ht="12.75">
      <c r="A82" s="43" t="s">
        <v>200</v>
      </c>
      <c r="B82" s="44"/>
      <c r="C82" s="44"/>
      <c r="D82" s="44"/>
      <c r="E82" s="44"/>
    </row>
    <row r="83" spans="1:5" ht="13.5" thickBot="1">
      <c r="A83" s="1" t="s">
        <v>199</v>
      </c>
      <c r="B83" s="3">
        <v>1010</v>
      </c>
      <c r="C83" s="1" t="s">
        <v>198</v>
      </c>
      <c r="D83" s="49" t="s">
        <v>204</v>
      </c>
      <c r="E83" s="44"/>
    </row>
    <row r="84" spans="1:5" ht="27.75" customHeight="1" thickBot="1">
      <c r="A84" s="43" t="s">
        <v>196</v>
      </c>
      <c r="B84" s="44"/>
      <c r="C84" s="44"/>
      <c r="D84" s="50" t="s">
        <v>203</v>
      </c>
      <c r="E84" s="51"/>
    </row>
    <row r="85" spans="1:5" ht="25.5">
      <c r="A85" s="1" t="s">
        <v>5</v>
      </c>
      <c r="B85" s="1" t="s">
        <v>6</v>
      </c>
      <c r="C85" s="1" t="s">
        <v>8</v>
      </c>
      <c r="D85" s="41" t="s">
        <v>9</v>
      </c>
      <c r="E85" s="41" t="s">
        <v>11</v>
      </c>
    </row>
    <row r="86" spans="1:5" ht="38.25">
      <c r="A86" s="3">
        <v>985</v>
      </c>
      <c r="B86" s="3">
        <v>20911</v>
      </c>
      <c r="C86" s="3" t="s">
        <v>137</v>
      </c>
      <c r="D86" s="3" t="s">
        <v>138</v>
      </c>
      <c r="E86" s="6">
        <v>2</v>
      </c>
    </row>
    <row r="87" spans="1:5" ht="12.75">
      <c r="A87" s="43" t="s">
        <v>200</v>
      </c>
      <c r="B87" s="44"/>
      <c r="C87" s="44"/>
      <c r="D87" s="44"/>
      <c r="E87" s="44"/>
    </row>
    <row r="88" spans="1:5" ht="13.5" thickBot="1">
      <c r="A88" s="1" t="s">
        <v>199</v>
      </c>
      <c r="B88" s="3">
        <v>1011</v>
      </c>
      <c r="C88" s="1" t="s">
        <v>198</v>
      </c>
      <c r="D88" s="49" t="s">
        <v>212</v>
      </c>
      <c r="E88" s="44"/>
    </row>
    <row r="89" spans="1:5" ht="25.5" customHeight="1" thickBot="1">
      <c r="A89" s="43" t="s">
        <v>196</v>
      </c>
      <c r="B89" s="44"/>
      <c r="C89" s="44"/>
      <c r="D89" s="50" t="s">
        <v>211</v>
      </c>
      <c r="E89" s="51"/>
    </row>
    <row r="90" spans="1:5" ht="25.5">
      <c r="A90" s="1" t="s">
        <v>5</v>
      </c>
      <c r="B90" s="1" t="s">
        <v>6</v>
      </c>
      <c r="C90" s="1" t="s">
        <v>8</v>
      </c>
      <c r="D90" s="41" t="s">
        <v>9</v>
      </c>
      <c r="E90" s="41" t="s">
        <v>11</v>
      </c>
    </row>
    <row r="91" spans="1:5" ht="15">
      <c r="A91" s="3">
        <v>73</v>
      </c>
      <c r="B91" s="3">
        <v>20022</v>
      </c>
      <c r="C91" s="3" t="s">
        <v>19</v>
      </c>
      <c r="D91" s="3" t="s">
        <v>20</v>
      </c>
      <c r="E91" s="6">
        <v>2</v>
      </c>
    </row>
    <row r="92" spans="1:5" ht="38.25">
      <c r="A92" s="3">
        <v>179</v>
      </c>
      <c r="B92" s="3">
        <v>20128</v>
      </c>
      <c r="C92" s="3" t="s">
        <v>35</v>
      </c>
      <c r="D92" s="3" t="s">
        <v>36</v>
      </c>
      <c r="E92" s="6">
        <v>1</v>
      </c>
    </row>
    <row r="93" spans="1:5" ht="38.25">
      <c r="A93" s="3">
        <v>290</v>
      </c>
      <c r="B93" s="3">
        <v>20238</v>
      </c>
      <c r="C93" s="3" t="s">
        <v>49</v>
      </c>
      <c r="D93" s="3" t="s">
        <v>50</v>
      </c>
      <c r="E93" s="6">
        <v>2</v>
      </c>
    </row>
    <row r="94" spans="1:5" ht="38.25">
      <c r="A94" s="3">
        <v>384</v>
      </c>
      <c r="B94" s="3">
        <v>20331</v>
      </c>
      <c r="C94" s="3" t="s">
        <v>59</v>
      </c>
      <c r="D94" s="3" t="s">
        <v>60</v>
      </c>
      <c r="E94" s="6">
        <v>1</v>
      </c>
    </row>
    <row r="95" spans="1:5" ht="38.25">
      <c r="A95" s="3">
        <v>420</v>
      </c>
      <c r="B95" s="3">
        <v>20367</v>
      </c>
      <c r="C95" s="3" t="s">
        <v>63</v>
      </c>
      <c r="D95" s="3" t="s">
        <v>64</v>
      </c>
      <c r="E95" s="6">
        <v>30</v>
      </c>
    </row>
    <row r="96" spans="1:5" ht="38.25">
      <c r="A96" s="3">
        <v>421</v>
      </c>
      <c r="B96" s="3">
        <v>20368</v>
      </c>
      <c r="C96" s="3" t="s">
        <v>65</v>
      </c>
      <c r="D96" s="3" t="s">
        <v>66</v>
      </c>
      <c r="E96" s="6">
        <v>30</v>
      </c>
    </row>
    <row r="97" spans="1:5" ht="38.25">
      <c r="A97" s="3">
        <v>422</v>
      </c>
      <c r="B97" s="3">
        <v>20369</v>
      </c>
      <c r="C97" s="3" t="s">
        <v>67</v>
      </c>
      <c r="D97" s="3" t="s">
        <v>68</v>
      </c>
      <c r="E97" s="6">
        <v>30</v>
      </c>
    </row>
    <row r="98" spans="1:5" ht="38.25">
      <c r="A98" s="3">
        <v>424</v>
      </c>
      <c r="B98" s="3">
        <v>20371</v>
      </c>
      <c r="C98" s="3" t="s">
        <v>69</v>
      </c>
      <c r="D98" s="3" t="s">
        <v>70</v>
      </c>
      <c r="E98" s="6">
        <v>30</v>
      </c>
    </row>
    <row r="99" spans="1:5" ht="25.5">
      <c r="A99" s="3">
        <v>681</v>
      </c>
      <c r="B99" s="3">
        <v>20628</v>
      </c>
      <c r="C99" s="3" t="s">
        <v>107</v>
      </c>
      <c r="D99" s="3" t="s">
        <v>108</v>
      </c>
      <c r="E99" s="6">
        <v>2</v>
      </c>
    </row>
    <row r="100" spans="1:5" ht="12.75">
      <c r="A100" s="43" t="s">
        <v>200</v>
      </c>
      <c r="B100" s="44"/>
      <c r="C100" s="44"/>
      <c r="D100" s="44"/>
      <c r="E100" s="44"/>
    </row>
    <row r="101" spans="1:5" ht="13.5" thickBot="1">
      <c r="A101" s="1" t="s">
        <v>199</v>
      </c>
      <c r="B101" s="3">
        <v>1014</v>
      </c>
      <c r="C101" s="1" t="s">
        <v>198</v>
      </c>
      <c r="D101" s="49" t="s">
        <v>210</v>
      </c>
      <c r="E101" s="44"/>
    </row>
    <row r="102" spans="1:5" ht="26.25" customHeight="1" thickBot="1">
      <c r="A102" s="43" t="s">
        <v>196</v>
      </c>
      <c r="B102" s="44"/>
      <c r="C102" s="44"/>
      <c r="D102" s="50" t="s">
        <v>209</v>
      </c>
      <c r="E102" s="51"/>
    </row>
    <row r="103" spans="1:5" ht="25.5">
      <c r="A103" s="1" t="s">
        <v>5</v>
      </c>
      <c r="B103" s="1" t="s">
        <v>6</v>
      </c>
      <c r="C103" s="1" t="s">
        <v>8</v>
      </c>
      <c r="D103" s="41" t="s">
        <v>9</v>
      </c>
      <c r="E103" s="41" t="s">
        <v>11</v>
      </c>
    </row>
    <row r="104" spans="1:5" ht="38.25">
      <c r="A104" s="3">
        <v>290</v>
      </c>
      <c r="B104" s="3">
        <v>20238</v>
      </c>
      <c r="C104" s="3" t="s">
        <v>49</v>
      </c>
      <c r="D104" s="3" t="s">
        <v>50</v>
      </c>
      <c r="E104" s="6">
        <v>1</v>
      </c>
    </row>
    <row r="105" spans="1:5" ht="76.5">
      <c r="A105" s="3">
        <v>809</v>
      </c>
      <c r="B105" s="3">
        <v>20756</v>
      </c>
      <c r="C105" s="3" t="s">
        <v>123</v>
      </c>
      <c r="D105" s="3" t="s">
        <v>124</v>
      </c>
      <c r="E105" s="6">
        <v>5</v>
      </c>
    </row>
    <row r="106" spans="1:5" ht="12.75">
      <c r="A106" s="43" t="s">
        <v>200</v>
      </c>
      <c r="B106" s="44"/>
      <c r="C106" s="44"/>
      <c r="D106" s="44"/>
      <c r="E106" s="44"/>
    </row>
    <row r="107" spans="1:5" ht="13.5" thickBot="1">
      <c r="A107" s="1" t="s">
        <v>199</v>
      </c>
      <c r="B107" s="3">
        <v>1018</v>
      </c>
      <c r="C107" s="1" t="s">
        <v>198</v>
      </c>
      <c r="D107" s="49" t="s">
        <v>208</v>
      </c>
      <c r="E107" s="44"/>
    </row>
    <row r="108" spans="1:5" ht="28.5" customHeight="1" thickBot="1">
      <c r="A108" s="43" t="s">
        <v>196</v>
      </c>
      <c r="B108" s="44"/>
      <c r="C108" s="44"/>
      <c r="D108" s="50" t="s">
        <v>207</v>
      </c>
      <c r="E108" s="51"/>
    </row>
    <row r="109" spans="1:5" ht="25.5">
      <c r="A109" s="1" t="s">
        <v>5</v>
      </c>
      <c r="B109" s="1" t="s">
        <v>6</v>
      </c>
      <c r="C109" s="1" t="s">
        <v>8</v>
      </c>
      <c r="D109" s="41" t="s">
        <v>9</v>
      </c>
      <c r="E109" s="41" t="s">
        <v>11</v>
      </c>
    </row>
    <row r="110" spans="1:5" ht="15">
      <c r="A110" s="3">
        <v>73</v>
      </c>
      <c r="B110" s="3">
        <v>20022</v>
      </c>
      <c r="C110" s="3" t="s">
        <v>19</v>
      </c>
      <c r="D110" s="3" t="s">
        <v>20</v>
      </c>
      <c r="E110" s="6">
        <v>6</v>
      </c>
    </row>
    <row r="111" spans="1:5" ht="38.25">
      <c r="A111" s="3">
        <v>223</v>
      </c>
      <c r="B111" s="3">
        <v>20172</v>
      </c>
      <c r="C111" s="3" t="s">
        <v>45</v>
      </c>
      <c r="D111" s="3" t="s">
        <v>46</v>
      </c>
      <c r="E111" s="6">
        <v>5</v>
      </c>
    </row>
    <row r="112" spans="1:5" ht="25.5">
      <c r="A112" s="3">
        <v>1499</v>
      </c>
      <c r="B112" s="3">
        <v>21147</v>
      </c>
      <c r="C112" s="3" t="s">
        <v>155</v>
      </c>
      <c r="D112" s="3" t="s">
        <v>156</v>
      </c>
      <c r="E112" s="6">
        <v>2</v>
      </c>
    </row>
    <row r="113" spans="1:5" ht="12.75">
      <c r="A113" s="43" t="s">
        <v>200</v>
      </c>
      <c r="B113" s="44"/>
      <c r="C113" s="44"/>
      <c r="D113" s="44"/>
      <c r="E113" s="44"/>
    </row>
    <row r="114" spans="1:5" ht="13.5" thickBot="1">
      <c r="A114" s="1" t="s">
        <v>199</v>
      </c>
      <c r="B114" s="3">
        <v>1020</v>
      </c>
      <c r="C114" s="1" t="s">
        <v>198</v>
      </c>
      <c r="D114" s="49" t="s">
        <v>206</v>
      </c>
      <c r="E114" s="44"/>
    </row>
    <row r="115" spans="1:5" ht="27.75" customHeight="1" thickBot="1">
      <c r="A115" s="43" t="s">
        <v>196</v>
      </c>
      <c r="B115" s="44"/>
      <c r="C115" s="44"/>
      <c r="D115" s="50" t="s">
        <v>205</v>
      </c>
      <c r="E115" s="51"/>
    </row>
    <row r="116" spans="1:5" ht="25.5">
      <c r="A116" s="1" t="s">
        <v>5</v>
      </c>
      <c r="B116" s="1" t="s">
        <v>6</v>
      </c>
      <c r="C116" s="1" t="s">
        <v>8</v>
      </c>
      <c r="D116" s="41" t="s">
        <v>9</v>
      </c>
      <c r="E116" s="41" t="s">
        <v>11</v>
      </c>
    </row>
    <row r="117" spans="1:5" ht="15">
      <c r="A117" s="3">
        <v>55</v>
      </c>
      <c r="B117" s="3">
        <v>20004</v>
      </c>
      <c r="C117" s="3" t="s">
        <v>15</v>
      </c>
      <c r="D117" s="3" t="s">
        <v>16</v>
      </c>
      <c r="E117" s="6">
        <v>1</v>
      </c>
    </row>
    <row r="118" spans="1:5" ht="15">
      <c r="A118" s="3">
        <v>56</v>
      </c>
      <c r="B118" s="3">
        <v>20005</v>
      </c>
      <c r="C118" s="3" t="s">
        <v>17</v>
      </c>
      <c r="D118" s="3" t="s">
        <v>18</v>
      </c>
      <c r="E118" s="6">
        <v>1</v>
      </c>
    </row>
    <row r="119" spans="1:5" ht="38.25">
      <c r="A119" s="3">
        <v>75</v>
      </c>
      <c r="B119" s="3">
        <v>20024</v>
      </c>
      <c r="C119" s="3" t="s">
        <v>21</v>
      </c>
      <c r="D119" s="3" t="s">
        <v>22</v>
      </c>
      <c r="E119" s="6">
        <v>1</v>
      </c>
    </row>
    <row r="120" spans="1:5" ht="38.25">
      <c r="A120" s="3">
        <v>109</v>
      </c>
      <c r="B120" s="3">
        <v>20058</v>
      </c>
      <c r="C120" s="3" t="s">
        <v>25</v>
      </c>
      <c r="D120" s="3" t="s">
        <v>26</v>
      </c>
      <c r="E120" s="6">
        <v>70</v>
      </c>
    </row>
    <row r="121" spans="1:5" ht="38.25">
      <c r="A121" s="3">
        <v>112</v>
      </c>
      <c r="B121" s="3">
        <v>20061</v>
      </c>
      <c r="C121" s="3" t="s">
        <v>27</v>
      </c>
      <c r="D121" s="3" t="s">
        <v>28</v>
      </c>
      <c r="E121" s="6">
        <v>20</v>
      </c>
    </row>
    <row r="122" spans="1:5" ht="25.5">
      <c r="A122" s="3">
        <v>120</v>
      </c>
      <c r="B122" s="3">
        <v>20069</v>
      </c>
      <c r="C122" s="3" t="s">
        <v>29</v>
      </c>
      <c r="D122" s="3" t="s">
        <v>30</v>
      </c>
      <c r="E122" s="6">
        <v>3</v>
      </c>
    </row>
    <row r="123" spans="1:5" ht="25.5">
      <c r="A123" s="3">
        <v>190</v>
      </c>
      <c r="B123" s="3">
        <v>20139</v>
      </c>
      <c r="C123" s="3" t="s">
        <v>39</v>
      </c>
      <c r="D123" s="3" t="s">
        <v>40</v>
      </c>
      <c r="E123" s="6">
        <v>10</v>
      </c>
    </row>
    <row r="124" spans="1:5" ht="38.25">
      <c r="A124" s="3">
        <v>268</v>
      </c>
      <c r="B124" s="3">
        <v>20217</v>
      </c>
      <c r="C124" s="3" t="s">
        <v>47</v>
      </c>
      <c r="D124" s="3" t="s">
        <v>48</v>
      </c>
      <c r="E124" s="6">
        <v>1</v>
      </c>
    </row>
    <row r="125" spans="1:5" ht="25.5">
      <c r="A125" s="3">
        <v>336</v>
      </c>
      <c r="B125" s="3">
        <v>20283</v>
      </c>
      <c r="C125" s="3" t="s">
        <v>51</v>
      </c>
      <c r="D125" s="3" t="s">
        <v>52</v>
      </c>
      <c r="E125" s="6">
        <v>1</v>
      </c>
    </row>
    <row r="126" spans="1:5" ht="25.5">
      <c r="A126" s="3">
        <v>359</v>
      </c>
      <c r="B126" s="3">
        <v>20306</v>
      </c>
      <c r="C126" s="3" t="s">
        <v>53</v>
      </c>
      <c r="D126" s="3" t="s">
        <v>54</v>
      </c>
      <c r="E126" s="6">
        <v>10</v>
      </c>
    </row>
    <row r="127" spans="1:5" ht="38.25">
      <c r="A127" s="3">
        <v>360</v>
      </c>
      <c r="B127" s="3">
        <v>20307</v>
      </c>
      <c r="C127" s="3" t="s">
        <v>55</v>
      </c>
      <c r="D127" s="3" t="s">
        <v>56</v>
      </c>
      <c r="E127" s="6">
        <v>10</v>
      </c>
    </row>
    <row r="128" spans="1:5" ht="38.25">
      <c r="A128" s="3">
        <v>384</v>
      </c>
      <c r="B128" s="3">
        <v>20331</v>
      </c>
      <c r="C128" s="3" t="s">
        <v>59</v>
      </c>
      <c r="D128" s="3" t="s">
        <v>60</v>
      </c>
      <c r="E128" s="6">
        <v>1</v>
      </c>
    </row>
    <row r="129" spans="1:5" ht="38.25">
      <c r="A129" s="3">
        <v>397</v>
      </c>
      <c r="B129" s="3">
        <v>20344</v>
      </c>
      <c r="C129" s="3" t="s">
        <v>61</v>
      </c>
      <c r="D129" s="3" t="s">
        <v>62</v>
      </c>
      <c r="E129" s="6">
        <v>5</v>
      </c>
    </row>
    <row r="130" spans="1:5" ht="38.25">
      <c r="A130" s="3">
        <v>425</v>
      </c>
      <c r="B130" s="3">
        <v>20372</v>
      </c>
      <c r="C130" s="3" t="s">
        <v>71</v>
      </c>
      <c r="D130" s="3" t="s">
        <v>72</v>
      </c>
      <c r="E130" s="6">
        <v>10</v>
      </c>
    </row>
    <row r="131" spans="1:5" ht="25.5">
      <c r="A131" s="3">
        <v>536</v>
      </c>
      <c r="B131" s="3">
        <v>20483</v>
      </c>
      <c r="C131" s="3" t="s">
        <v>75</v>
      </c>
      <c r="D131" s="3" t="s">
        <v>76</v>
      </c>
      <c r="E131" s="6">
        <v>10</v>
      </c>
    </row>
    <row r="132" spans="1:5" ht="25.5">
      <c r="A132" s="3">
        <v>537</v>
      </c>
      <c r="B132" s="3">
        <v>20484</v>
      </c>
      <c r="C132" s="3" t="s">
        <v>77</v>
      </c>
      <c r="D132" s="3" t="s">
        <v>78</v>
      </c>
      <c r="E132" s="6">
        <v>10</v>
      </c>
    </row>
    <row r="133" spans="1:5" ht="25.5">
      <c r="A133" s="3">
        <v>538</v>
      </c>
      <c r="B133" s="3">
        <v>20485</v>
      </c>
      <c r="C133" s="3" t="s">
        <v>79</v>
      </c>
      <c r="D133" s="3" t="s">
        <v>80</v>
      </c>
      <c r="E133" s="6">
        <v>10</v>
      </c>
    </row>
    <row r="134" spans="1:5" ht="25.5">
      <c r="A134" s="3">
        <v>539</v>
      </c>
      <c r="B134" s="3">
        <v>20486</v>
      </c>
      <c r="C134" s="3" t="s">
        <v>81</v>
      </c>
      <c r="D134" s="3" t="s">
        <v>82</v>
      </c>
      <c r="E134" s="6">
        <v>10</v>
      </c>
    </row>
    <row r="135" spans="1:5" ht="25.5">
      <c r="A135" s="3">
        <v>550</v>
      </c>
      <c r="B135" s="3">
        <v>20497</v>
      </c>
      <c r="C135" s="3" t="s">
        <v>83</v>
      </c>
      <c r="D135" s="3" t="s">
        <v>84</v>
      </c>
      <c r="E135" s="6">
        <v>5</v>
      </c>
    </row>
    <row r="136" spans="1:5" ht="25.5">
      <c r="A136" s="3">
        <v>585</v>
      </c>
      <c r="B136" s="3">
        <v>20532</v>
      </c>
      <c r="C136" s="3" t="s">
        <v>85</v>
      </c>
      <c r="D136" s="3" t="s">
        <v>86</v>
      </c>
      <c r="E136" s="6">
        <v>3</v>
      </c>
    </row>
    <row r="137" spans="1:5" ht="15">
      <c r="A137" s="3">
        <v>660</v>
      </c>
      <c r="B137" s="3">
        <v>20607</v>
      </c>
      <c r="C137" s="3" t="s">
        <v>103</v>
      </c>
      <c r="D137" s="3" t="s">
        <v>104</v>
      </c>
      <c r="E137" s="6">
        <v>1</v>
      </c>
    </row>
    <row r="138" spans="1:5" ht="76.5">
      <c r="A138" s="3">
        <v>809</v>
      </c>
      <c r="B138" s="3">
        <v>20756</v>
      </c>
      <c r="C138" s="3" t="s">
        <v>123</v>
      </c>
      <c r="D138" s="3" t="s">
        <v>124</v>
      </c>
      <c r="E138" s="6">
        <v>25</v>
      </c>
    </row>
    <row r="139" spans="1:5" ht="25.5">
      <c r="A139" s="3">
        <v>838</v>
      </c>
      <c r="B139" s="3">
        <v>20778</v>
      </c>
      <c r="C139" s="3" t="s">
        <v>127</v>
      </c>
      <c r="D139" s="3" t="s">
        <v>128</v>
      </c>
      <c r="E139" s="6">
        <v>1</v>
      </c>
    </row>
    <row r="140" spans="1:5" ht="25.5">
      <c r="A140" s="3">
        <v>877</v>
      </c>
      <c r="B140" s="3">
        <v>20803</v>
      </c>
      <c r="C140" s="3" t="s">
        <v>129</v>
      </c>
      <c r="D140" s="3" t="s">
        <v>130</v>
      </c>
      <c r="E140" s="6">
        <v>5</v>
      </c>
    </row>
    <row r="141" spans="1:5" ht="38.25">
      <c r="A141" s="3">
        <v>891</v>
      </c>
      <c r="B141" s="3">
        <v>20817</v>
      </c>
      <c r="C141" s="3" t="s">
        <v>131</v>
      </c>
      <c r="D141" s="3" t="s">
        <v>132</v>
      </c>
      <c r="E141" s="6">
        <v>5</v>
      </c>
    </row>
    <row r="142" spans="1:5" ht="25.5">
      <c r="A142" s="3">
        <v>900</v>
      </c>
      <c r="B142" s="3">
        <v>20826</v>
      </c>
      <c r="C142" s="3" t="s">
        <v>133</v>
      </c>
      <c r="D142" s="3" t="s">
        <v>134</v>
      </c>
      <c r="E142" s="6">
        <v>5</v>
      </c>
    </row>
    <row r="143" spans="1:5" ht="25.5">
      <c r="A143" s="3">
        <v>1025</v>
      </c>
      <c r="B143" s="3">
        <v>20951</v>
      </c>
      <c r="C143" s="3" t="s">
        <v>147</v>
      </c>
      <c r="D143" s="3" t="s">
        <v>148</v>
      </c>
      <c r="E143" s="6">
        <v>2</v>
      </c>
    </row>
    <row r="144" spans="1:5" ht="25.5">
      <c r="A144" s="3">
        <v>1644</v>
      </c>
      <c r="B144" s="3">
        <v>21280</v>
      </c>
      <c r="C144" s="3" t="s">
        <v>171</v>
      </c>
      <c r="D144" s="3" t="s">
        <v>172</v>
      </c>
      <c r="E144" s="6">
        <v>3</v>
      </c>
    </row>
    <row r="145" spans="1:5" ht="25.5">
      <c r="A145" s="3">
        <v>1679</v>
      </c>
      <c r="B145" s="3">
        <v>21315</v>
      </c>
      <c r="C145" s="3" t="s">
        <v>175</v>
      </c>
      <c r="D145" s="3" t="s">
        <v>176</v>
      </c>
      <c r="E145" s="6">
        <v>3</v>
      </c>
    </row>
    <row r="146" spans="1:5" ht="25.5">
      <c r="A146" s="3">
        <v>1688</v>
      </c>
      <c r="B146" s="3">
        <v>21324</v>
      </c>
      <c r="C146" s="3" t="s">
        <v>183</v>
      </c>
      <c r="D146" s="3" t="s">
        <v>184</v>
      </c>
      <c r="E146" s="6">
        <v>1</v>
      </c>
    </row>
    <row r="147" spans="1:5" ht="38.25">
      <c r="A147" s="3">
        <v>1744</v>
      </c>
      <c r="B147" s="3">
        <v>21370</v>
      </c>
      <c r="C147" s="3" t="s">
        <v>187</v>
      </c>
      <c r="D147" s="3" t="s">
        <v>188</v>
      </c>
      <c r="E147" s="6">
        <v>10</v>
      </c>
    </row>
    <row r="148" spans="1:5" ht="12.75">
      <c r="A148" s="43" t="s">
        <v>200</v>
      </c>
      <c r="B148" s="44"/>
      <c r="C148" s="44"/>
      <c r="D148" s="44"/>
      <c r="E148" s="44"/>
    </row>
    <row r="149" spans="1:5" ht="13.5" thickBot="1">
      <c r="A149" s="1" t="s">
        <v>199</v>
      </c>
      <c r="B149" s="3">
        <v>1021</v>
      </c>
      <c r="C149" s="1" t="s">
        <v>198</v>
      </c>
      <c r="D149" s="49" t="s">
        <v>204</v>
      </c>
      <c r="E149" s="44"/>
    </row>
    <row r="150" spans="1:5" ht="24.75" customHeight="1" thickBot="1">
      <c r="A150" s="43" t="s">
        <v>196</v>
      </c>
      <c r="B150" s="44"/>
      <c r="C150" s="44"/>
      <c r="D150" s="50" t="s">
        <v>203</v>
      </c>
      <c r="E150" s="51"/>
    </row>
    <row r="151" spans="1:5" ht="25.5">
      <c r="A151" s="1" t="s">
        <v>5</v>
      </c>
      <c r="B151" s="1" t="s">
        <v>6</v>
      </c>
      <c r="C151" s="1" t="s">
        <v>8</v>
      </c>
      <c r="D151" s="41" t="s">
        <v>9</v>
      </c>
      <c r="E151" s="41" t="s">
        <v>11</v>
      </c>
    </row>
    <row r="152" spans="1:5" ht="15">
      <c r="A152" s="3">
        <v>719</v>
      </c>
      <c r="B152" s="3">
        <v>20666</v>
      </c>
      <c r="C152" s="3" t="s">
        <v>117</v>
      </c>
      <c r="D152" s="3" t="s">
        <v>118</v>
      </c>
      <c r="E152" s="6">
        <v>5</v>
      </c>
    </row>
    <row r="153" spans="1:5" ht="38.25">
      <c r="A153" s="3">
        <v>985</v>
      </c>
      <c r="B153" s="3">
        <v>20911</v>
      </c>
      <c r="C153" s="3" t="s">
        <v>137</v>
      </c>
      <c r="D153" s="3" t="s">
        <v>138</v>
      </c>
      <c r="E153" s="6">
        <v>21</v>
      </c>
    </row>
    <row r="154" spans="1:5" ht="12.75">
      <c r="A154" s="43" t="s">
        <v>200</v>
      </c>
      <c r="B154" s="44"/>
      <c r="C154" s="44"/>
      <c r="D154" s="44"/>
      <c r="E154" s="44"/>
    </row>
    <row r="155" spans="1:5" ht="13.5" thickBot="1">
      <c r="A155" s="1" t="s">
        <v>199</v>
      </c>
      <c r="B155" s="3">
        <v>1022</v>
      </c>
      <c r="C155" s="1" t="s">
        <v>198</v>
      </c>
      <c r="D155" s="49" t="s">
        <v>202</v>
      </c>
      <c r="E155" s="44"/>
    </row>
    <row r="156" spans="1:5" ht="30.75" customHeight="1" thickBot="1">
      <c r="A156" s="43" t="s">
        <v>196</v>
      </c>
      <c r="B156" s="44"/>
      <c r="C156" s="44"/>
      <c r="D156" s="50" t="s">
        <v>201</v>
      </c>
      <c r="E156" s="51"/>
    </row>
    <row r="157" spans="1:5" ht="25.5">
      <c r="A157" s="1" t="s">
        <v>5</v>
      </c>
      <c r="B157" s="1" t="s">
        <v>6</v>
      </c>
      <c r="C157" s="1" t="s">
        <v>8</v>
      </c>
      <c r="D157" s="41" t="s">
        <v>9</v>
      </c>
      <c r="E157" s="41" t="s">
        <v>11</v>
      </c>
    </row>
    <row r="158" spans="1:5" ht="15">
      <c r="A158" s="3">
        <v>73</v>
      </c>
      <c r="B158" s="3">
        <v>20022</v>
      </c>
      <c r="C158" s="3" t="s">
        <v>19</v>
      </c>
      <c r="D158" s="3" t="s">
        <v>20</v>
      </c>
      <c r="E158" s="6">
        <v>3</v>
      </c>
    </row>
    <row r="159" spans="1:5" ht="25.5">
      <c r="A159" s="3">
        <v>125</v>
      </c>
      <c r="B159" s="3">
        <v>20074</v>
      </c>
      <c r="C159" s="3" t="s">
        <v>31</v>
      </c>
      <c r="D159" s="3" t="s">
        <v>32</v>
      </c>
      <c r="E159" s="6">
        <v>5</v>
      </c>
    </row>
    <row r="160" spans="1:5" ht="38.25">
      <c r="A160" s="3">
        <v>181</v>
      </c>
      <c r="B160" s="3">
        <v>20130</v>
      </c>
      <c r="C160" s="3" t="s">
        <v>37</v>
      </c>
      <c r="D160" s="3" t="s">
        <v>38</v>
      </c>
      <c r="E160" s="6">
        <v>5</v>
      </c>
    </row>
    <row r="161" spans="1:5" ht="38.25">
      <c r="A161" s="3">
        <v>290</v>
      </c>
      <c r="B161" s="3">
        <v>20238</v>
      </c>
      <c r="C161" s="3" t="s">
        <v>49</v>
      </c>
      <c r="D161" s="3" t="s">
        <v>50</v>
      </c>
      <c r="E161" s="6">
        <v>5</v>
      </c>
    </row>
    <row r="162" spans="1:5" ht="25.5">
      <c r="A162" s="3">
        <v>623</v>
      </c>
      <c r="B162" s="3">
        <v>20570</v>
      </c>
      <c r="C162" s="3" t="s">
        <v>93</v>
      </c>
      <c r="D162" s="3" t="s">
        <v>94</v>
      </c>
      <c r="E162" s="6">
        <v>1</v>
      </c>
    </row>
    <row r="163" spans="1:5" ht="38.25">
      <c r="A163" s="3">
        <v>785</v>
      </c>
      <c r="B163" s="3">
        <v>20732</v>
      </c>
      <c r="C163" s="3" t="s">
        <v>121</v>
      </c>
      <c r="D163" s="3" t="s">
        <v>122</v>
      </c>
      <c r="E163" s="6">
        <v>4</v>
      </c>
    </row>
    <row r="164" spans="1:5" ht="76.5">
      <c r="A164" s="3">
        <v>809</v>
      </c>
      <c r="B164" s="3">
        <v>20756</v>
      </c>
      <c r="C164" s="3" t="s">
        <v>123</v>
      </c>
      <c r="D164" s="3" t="s">
        <v>124</v>
      </c>
      <c r="E164" s="6">
        <v>25</v>
      </c>
    </row>
    <row r="165" spans="1:5" ht="38.25">
      <c r="A165" s="3">
        <v>990</v>
      </c>
      <c r="B165" s="3">
        <v>20916</v>
      </c>
      <c r="C165" s="3" t="s">
        <v>139</v>
      </c>
      <c r="D165" s="3" t="s">
        <v>140</v>
      </c>
      <c r="E165" s="6">
        <v>15</v>
      </c>
    </row>
    <row r="166" spans="1:5" ht="38.25">
      <c r="A166" s="3">
        <v>997</v>
      </c>
      <c r="B166" s="3">
        <v>20923</v>
      </c>
      <c r="C166" s="3" t="s">
        <v>145</v>
      </c>
      <c r="D166" s="3" t="s">
        <v>146</v>
      </c>
      <c r="E166" s="6">
        <v>15</v>
      </c>
    </row>
    <row r="167" spans="1:5" ht="25.5">
      <c r="A167" s="3">
        <v>1027</v>
      </c>
      <c r="B167" s="3">
        <v>20953</v>
      </c>
      <c r="C167" s="3" t="s">
        <v>149</v>
      </c>
      <c r="D167" s="3" t="s">
        <v>150</v>
      </c>
      <c r="E167" s="6">
        <v>10</v>
      </c>
    </row>
    <row r="168" spans="1:5" ht="12.75">
      <c r="A168" s="43" t="s">
        <v>200</v>
      </c>
      <c r="B168" s="44"/>
      <c r="C168" s="44"/>
      <c r="D168" s="44"/>
      <c r="E168" s="44"/>
    </row>
    <row r="169" spans="1:5" ht="13.5" thickBot="1">
      <c r="A169" s="1" t="s">
        <v>199</v>
      </c>
      <c r="B169" s="3">
        <v>1024</v>
      </c>
      <c r="C169" s="1" t="s">
        <v>198</v>
      </c>
      <c r="D169" s="49" t="s">
        <v>197</v>
      </c>
      <c r="E169" s="44"/>
    </row>
    <row r="170" spans="1:5" ht="20.25" customHeight="1" thickBot="1">
      <c r="A170" s="43" t="s">
        <v>196</v>
      </c>
      <c r="B170" s="44"/>
      <c r="C170" s="44"/>
      <c r="D170" s="50" t="s">
        <v>195</v>
      </c>
      <c r="E170" s="51"/>
    </row>
    <row r="171" spans="1:5" ht="25.5">
      <c r="A171" s="1" t="s">
        <v>5</v>
      </c>
      <c r="B171" s="1" t="s">
        <v>6</v>
      </c>
      <c r="C171" s="1" t="s">
        <v>8</v>
      </c>
      <c r="D171" s="41" t="s">
        <v>9</v>
      </c>
      <c r="E171" s="41" t="s">
        <v>11</v>
      </c>
    </row>
    <row r="172" spans="1:5" ht="25.5">
      <c r="A172" s="3">
        <v>669</v>
      </c>
      <c r="B172" s="3">
        <v>20616</v>
      </c>
      <c r="C172" s="3" t="s">
        <v>105</v>
      </c>
      <c r="D172" s="3" t="s">
        <v>106</v>
      </c>
      <c r="E172" s="6">
        <v>10</v>
      </c>
    </row>
    <row r="173" spans="1:5" ht="25.5">
      <c r="A173" s="3">
        <v>1589</v>
      </c>
      <c r="B173" s="3">
        <v>21236</v>
      </c>
      <c r="C173" s="3" t="s">
        <v>167</v>
      </c>
      <c r="D173" s="3" t="s">
        <v>168</v>
      </c>
      <c r="E173" s="6">
        <v>20</v>
      </c>
    </row>
  </sheetData>
  <sheetProtection formatCells="0" formatColumns="0" formatRows="0" insertColumns="0" insertRows="0" insertHyperlinks="0" deleteColumns="0" deleteRows="0" sort="0" autoFilter="0" pivotTables="0"/>
  <mergeCells count="58">
    <mergeCell ref="A168:E168"/>
    <mergeCell ref="D169:E169"/>
    <mergeCell ref="A170:C170"/>
    <mergeCell ref="D170:E170"/>
    <mergeCell ref="A150:C150"/>
    <mergeCell ref="D150:E150"/>
    <mergeCell ref="A154:E154"/>
    <mergeCell ref="D155:E155"/>
    <mergeCell ref="A156:C156"/>
    <mergeCell ref="D156:E156"/>
    <mergeCell ref="A106:E106"/>
    <mergeCell ref="D107:E107"/>
    <mergeCell ref="A108:C108"/>
    <mergeCell ref="D108:E108"/>
    <mergeCell ref="A113:E113"/>
    <mergeCell ref="D114:E114"/>
    <mergeCell ref="A115:C115"/>
    <mergeCell ref="D115:E115"/>
    <mergeCell ref="A148:E148"/>
    <mergeCell ref="D149:E149"/>
    <mergeCell ref="A89:C89"/>
    <mergeCell ref="D89:E89"/>
    <mergeCell ref="A100:E100"/>
    <mergeCell ref="D101:E101"/>
    <mergeCell ref="A102:C102"/>
    <mergeCell ref="D102:E102"/>
    <mergeCell ref="A76:E76"/>
    <mergeCell ref="D77:E77"/>
    <mergeCell ref="A78:C78"/>
    <mergeCell ref="D78:E78"/>
    <mergeCell ref="A82:E82"/>
    <mergeCell ref="D83:E83"/>
    <mergeCell ref="A84:C84"/>
    <mergeCell ref="D84:E84"/>
    <mergeCell ref="A87:E87"/>
    <mergeCell ref="D88:E88"/>
    <mergeCell ref="A63:C63"/>
    <mergeCell ref="D63:E63"/>
    <mergeCell ref="A69:E69"/>
    <mergeCell ref="D70:E70"/>
    <mergeCell ref="A71:C71"/>
    <mergeCell ref="D71:E71"/>
    <mergeCell ref="A27:E27"/>
    <mergeCell ref="D28:E28"/>
    <mergeCell ref="A29:C29"/>
    <mergeCell ref="D29:E29"/>
    <mergeCell ref="A34:E34"/>
    <mergeCell ref="D35:E35"/>
    <mergeCell ref="A36:C36"/>
    <mergeCell ref="D36:E36"/>
    <mergeCell ref="A61:E61"/>
    <mergeCell ref="D62:E62"/>
    <mergeCell ref="A6:E6"/>
    <mergeCell ref="A8:E8"/>
    <mergeCell ref="A9:E9"/>
    <mergeCell ref="D10:E10"/>
    <mergeCell ref="A11:C11"/>
    <mergeCell ref="D11:E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6">
      <selection activeCell="A1" sqref="A1:H34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65" t="s">
        <v>228</v>
      </c>
      <c r="B1" s="66"/>
      <c r="C1" s="66"/>
      <c r="D1" s="66"/>
      <c r="E1" s="66"/>
      <c r="F1" s="66"/>
      <c r="G1" s="66"/>
      <c r="H1" s="66"/>
    </row>
    <row r="2" spans="1:8" ht="13.5" thickBot="1">
      <c r="A2" s="11"/>
      <c r="B2" s="12"/>
      <c r="C2" s="11"/>
      <c r="D2" s="11"/>
      <c r="E2" s="11"/>
      <c r="F2" s="11"/>
      <c r="G2" s="11"/>
      <c r="H2" s="11"/>
    </row>
    <row r="3" spans="1:8" ht="12.75">
      <c r="A3" s="13" t="s">
        <v>229</v>
      </c>
      <c r="B3" s="14" t="s">
        <v>230</v>
      </c>
      <c r="C3" s="15" t="s">
        <v>231</v>
      </c>
      <c r="D3" s="15" t="s">
        <v>232</v>
      </c>
      <c r="E3" s="15" t="s">
        <v>233</v>
      </c>
      <c r="F3" s="15" t="s">
        <v>234</v>
      </c>
      <c r="G3" s="15" t="s">
        <v>235</v>
      </c>
      <c r="H3" s="15" t="s">
        <v>236</v>
      </c>
    </row>
    <row r="4" spans="1:8" ht="76.5">
      <c r="A4" s="16" t="s">
        <v>237</v>
      </c>
      <c r="B4" s="17" t="s">
        <v>238</v>
      </c>
      <c r="C4" s="18" t="s">
        <v>239</v>
      </c>
      <c r="D4" s="18" t="s">
        <v>240</v>
      </c>
      <c r="E4" s="19">
        <v>475286375</v>
      </c>
      <c r="F4" s="19">
        <v>725540657</v>
      </c>
      <c r="G4" s="20" t="s">
        <v>241</v>
      </c>
      <c r="H4" s="21"/>
    </row>
    <row r="5" spans="1:8" ht="12.75">
      <c r="A5" s="52"/>
      <c r="B5" s="53"/>
      <c r="C5" s="53"/>
      <c r="D5" s="53"/>
      <c r="E5" s="53"/>
      <c r="F5" s="53"/>
      <c r="G5" s="53"/>
      <c r="H5" s="53"/>
    </row>
    <row r="6" spans="1:8" ht="114.75">
      <c r="A6" s="16" t="s">
        <v>242</v>
      </c>
      <c r="B6" s="17" t="s">
        <v>243</v>
      </c>
      <c r="C6" s="18" t="s">
        <v>244</v>
      </c>
      <c r="D6" s="22" t="s">
        <v>245</v>
      </c>
      <c r="E6" s="19"/>
      <c r="F6" s="21"/>
      <c r="G6" s="23" t="s">
        <v>241</v>
      </c>
      <c r="H6" s="21"/>
    </row>
    <row r="7" spans="1:8" ht="12.75">
      <c r="A7" s="52"/>
      <c r="B7" s="53"/>
      <c r="C7" s="53"/>
      <c r="D7" s="53"/>
      <c r="E7" s="53"/>
      <c r="F7" s="53"/>
      <c r="G7" s="53"/>
      <c r="H7" s="53"/>
    </row>
    <row r="8" spans="1:8" ht="38.25">
      <c r="A8" s="16" t="s">
        <v>246</v>
      </c>
      <c r="B8" s="17"/>
      <c r="C8" s="18" t="s">
        <v>247</v>
      </c>
      <c r="D8" s="18" t="s">
        <v>248</v>
      </c>
      <c r="E8" s="19">
        <v>475286012</v>
      </c>
      <c r="F8" s="19">
        <v>702201972</v>
      </c>
      <c r="G8" s="20" t="s">
        <v>241</v>
      </c>
      <c r="H8" s="23" t="s">
        <v>249</v>
      </c>
    </row>
    <row r="9" spans="1:8" ht="12.75">
      <c r="A9" s="52"/>
      <c r="B9" s="53"/>
      <c r="C9" s="53"/>
      <c r="D9" s="53"/>
      <c r="E9" s="53"/>
      <c r="F9" s="53"/>
      <c r="G9" s="53"/>
      <c r="H9" s="53"/>
    </row>
    <row r="10" spans="1:8" ht="38.25">
      <c r="A10" s="16" t="s">
        <v>250</v>
      </c>
      <c r="B10" s="17" t="s">
        <v>251</v>
      </c>
      <c r="C10" s="18" t="s">
        <v>252</v>
      </c>
      <c r="D10" s="18" t="s">
        <v>253</v>
      </c>
      <c r="E10" s="19">
        <v>475284231</v>
      </c>
      <c r="F10" s="21"/>
      <c r="G10" s="23" t="s">
        <v>241</v>
      </c>
      <c r="H10" s="23" t="s">
        <v>254</v>
      </c>
    </row>
    <row r="11" spans="1:8" ht="12.75">
      <c r="A11" s="52"/>
      <c r="B11" s="53"/>
      <c r="C11" s="53"/>
      <c r="D11" s="53"/>
      <c r="E11" s="53"/>
      <c r="F11" s="53"/>
      <c r="G11" s="53"/>
      <c r="H11" s="53"/>
    </row>
    <row r="12" spans="1:8" ht="25.5">
      <c r="A12" s="67" t="s">
        <v>255</v>
      </c>
      <c r="B12" s="68" t="s">
        <v>256</v>
      </c>
      <c r="C12" s="24" t="s">
        <v>257</v>
      </c>
      <c r="D12" s="25" t="s">
        <v>258</v>
      </c>
      <c r="E12" s="19">
        <v>475285530</v>
      </c>
      <c r="F12" s="21"/>
      <c r="G12" s="23" t="s">
        <v>259</v>
      </c>
      <c r="H12" s="25" t="s">
        <v>260</v>
      </c>
    </row>
    <row r="13" spans="1:8" ht="25.5">
      <c r="A13" s="67"/>
      <c r="B13" s="69"/>
      <c r="C13" s="24" t="s">
        <v>261</v>
      </c>
      <c r="D13" s="25" t="s">
        <v>262</v>
      </c>
      <c r="E13" s="19">
        <v>475285517</v>
      </c>
      <c r="F13" s="21"/>
      <c r="G13" s="23" t="s">
        <v>259</v>
      </c>
      <c r="H13" s="21"/>
    </row>
    <row r="14" spans="1:8" ht="25.5">
      <c r="A14" s="67"/>
      <c r="B14" s="26"/>
      <c r="C14" s="24" t="s">
        <v>263</v>
      </c>
      <c r="D14" s="23"/>
      <c r="E14" s="19"/>
      <c r="F14" s="21"/>
      <c r="G14" s="23" t="s">
        <v>259</v>
      </c>
      <c r="H14" s="21"/>
    </row>
    <row r="15" spans="1:8" ht="12.75">
      <c r="A15" s="52"/>
      <c r="B15" s="53"/>
      <c r="C15" s="53"/>
      <c r="D15" s="53"/>
      <c r="E15" s="53"/>
      <c r="F15" s="53"/>
      <c r="G15" s="53"/>
      <c r="H15" s="53"/>
    </row>
    <row r="16" spans="1:8" ht="25.5">
      <c r="A16" s="16" t="s">
        <v>264</v>
      </c>
      <c r="B16" s="17"/>
      <c r="C16" s="24" t="s">
        <v>265</v>
      </c>
      <c r="D16" s="21" t="s">
        <v>266</v>
      </c>
      <c r="E16" s="19">
        <v>475287242</v>
      </c>
      <c r="F16" s="21"/>
      <c r="G16" s="23" t="s">
        <v>241</v>
      </c>
      <c r="H16" s="21"/>
    </row>
    <row r="17" spans="1:8" ht="12.75">
      <c r="A17" s="52"/>
      <c r="B17" s="53"/>
      <c r="C17" s="53"/>
      <c r="D17" s="53"/>
      <c r="E17" s="53"/>
      <c r="F17" s="53"/>
      <c r="G17" s="53"/>
      <c r="H17" s="53"/>
    </row>
    <row r="18" spans="1:8" ht="38.25">
      <c r="A18" s="61" t="s">
        <v>267</v>
      </c>
      <c r="B18" s="63" t="s">
        <v>268</v>
      </c>
      <c r="C18" s="21" t="s">
        <v>269</v>
      </c>
      <c r="D18" s="22" t="s">
        <v>245</v>
      </c>
      <c r="E18" s="21"/>
      <c r="F18" s="21"/>
      <c r="G18" s="23" t="s">
        <v>241</v>
      </c>
      <c r="H18" s="21"/>
    </row>
    <row r="19" spans="1:8" ht="38.25">
      <c r="A19" s="62"/>
      <c r="B19" s="64"/>
      <c r="C19" s="21" t="s">
        <v>270</v>
      </c>
      <c r="D19" s="22" t="s">
        <v>245</v>
      </c>
      <c r="E19" s="21"/>
      <c r="F19" s="21"/>
      <c r="G19" s="23" t="s">
        <v>241</v>
      </c>
      <c r="H19" s="21"/>
    </row>
    <row r="20" spans="1:8" ht="12.75">
      <c r="A20" s="52"/>
      <c r="B20" s="53"/>
      <c r="C20" s="53"/>
      <c r="D20" s="53"/>
      <c r="E20" s="53"/>
      <c r="F20" s="53"/>
      <c r="G20" s="53"/>
      <c r="H20" s="53"/>
    </row>
    <row r="21" spans="1:8" ht="38.25">
      <c r="A21" s="16" t="s">
        <v>271</v>
      </c>
      <c r="B21" s="17" t="s">
        <v>272</v>
      </c>
      <c r="C21" s="21" t="s">
        <v>273</v>
      </c>
      <c r="D21" s="22" t="s">
        <v>245</v>
      </c>
      <c r="E21" s="21"/>
      <c r="F21" s="21"/>
      <c r="G21" s="23" t="s">
        <v>241</v>
      </c>
      <c r="H21" s="21"/>
    </row>
    <row r="22" spans="1:8" ht="12.75">
      <c r="A22" s="52" t="s">
        <v>274</v>
      </c>
      <c r="B22" s="53"/>
      <c r="C22" s="53"/>
      <c r="D22" s="53"/>
      <c r="E22" s="53"/>
      <c r="F22" s="53"/>
      <c r="G22" s="53"/>
      <c r="H22" s="53"/>
    </row>
    <row r="23" spans="1:8" ht="51">
      <c r="A23" s="16" t="s">
        <v>275</v>
      </c>
      <c r="B23" s="17" t="s">
        <v>276</v>
      </c>
      <c r="C23" s="23" t="s">
        <v>269</v>
      </c>
      <c r="D23" s="22" t="s">
        <v>245</v>
      </c>
      <c r="E23" s="21"/>
      <c r="F23" s="21"/>
      <c r="G23" s="23" t="s">
        <v>241</v>
      </c>
      <c r="H23" s="21"/>
    </row>
    <row r="24" spans="1:8" ht="12.75">
      <c r="A24" s="52"/>
      <c r="B24" s="53"/>
      <c r="C24" s="53"/>
      <c r="D24" s="53"/>
      <c r="E24" s="53"/>
      <c r="F24" s="53"/>
      <c r="G24" s="53"/>
      <c r="H24" s="53"/>
    </row>
    <row r="25" spans="1:8" ht="51">
      <c r="A25" s="16" t="s">
        <v>277</v>
      </c>
      <c r="B25" s="17" t="s">
        <v>278</v>
      </c>
      <c r="C25" s="21" t="s">
        <v>279</v>
      </c>
      <c r="D25" s="22" t="s">
        <v>245</v>
      </c>
      <c r="E25" s="21"/>
      <c r="F25" s="21"/>
      <c r="G25" s="23" t="s">
        <v>241</v>
      </c>
      <c r="H25" s="21"/>
    </row>
    <row r="26" spans="1:8" ht="12.75">
      <c r="A26" s="52"/>
      <c r="B26" s="53"/>
      <c r="C26" s="53"/>
      <c r="D26" s="53"/>
      <c r="E26" s="53"/>
      <c r="F26" s="53"/>
      <c r="G26" s="53"/>
      <c r="H26" s="53"/>
    </row>
    <row r="27" spans="1:8" ht="26.25" thickBot="1">
      <c r="A27" s="27" t="s">
        <v>280</v>
      </c>
      <c r="B27" s="28"/>
      <c r="C27" s="29" t="s">
        <v>281</v>
      </c>
      <c r="D27" s="29" t="s">
        <v>282</v>
      </c>
      <c r="E27" s="29" t="s">
        <v>283</v>
      </c>
      <c r="F27" s="29"/>
      <c r="G27" s="30" t="s">
        <v>241</v>
      </c>
      <c r="H27" s="30" t="s">
        <v>284</v>
      </c>
    </row>
    <row r="28" spans="1:8" ht="13.5" thickBot="1">
      <c r="A28" s="52"/>
      <c r="B28" s="53"/>
      <c r="C28" s="53"/>
      <c r="D28" s="53"/>
      <c r="E28" s="53"/>
      <c r="F28" s="53"/>
      <c r="G28" s="53"/>
      <c r="H28" s="53"/>
    </row>
    <row r="29" spans="1:8" ht="24.75" thickBot="1">
      <c r="A29" s="27" t="s">
        <v>285</v>
      </c>
      <c r="B29" s="28"/>
      <c r="C29" s="29" t="s">
        <v>239</v>
      </c>
      <c r="D29" s="31" t="s">
        <v>286</v>
      </c>
      <c r="E29" s="32">
        <v>475286044</v>
      </c>
      <c r="F29" s="29"/>
      <c r="G29" s="30" t="s">
        <v>287</v>
      </c>
      <c r="H29" s="33" t="s">
        <v>288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54" t="s">
        <v>289</v>
      </c>
      <c r="B32" s="55"/>
      <c r="C32" s="55"/>
      <c r="D32" s="55"/>
      <c r="E32" s="55"/>
      <c r="F32" s="56"/>
      <c r="G32" s="9"/>
      <c r="H32" s="9"/>
    </row>
    <row r="33" spans="1:8" ht="12.75">
      <c r="A33" s="34" t="s">
        <v>290</v>
      </c>
      <c r="B33" s="35"/>
      <c r="C33" s="36" t="s">
        <v>291</v>
      </c>
      <c r="D33" s="36" t="s">
        <v>233</v>
      </c>
      <c r="E33" s="57" t="s">
        <v>235</v>
      </c>
      <c r="F33" s="58"/>
      <c r="G33" s="9"/>
      <c r="H33" s="9"/>
    </row>
    <row r="34" spans="1:8" ht="15.75" thickBot="1">
      <c r="A34" s="37"/>
      <c r="B34" s="38"/>
      <c r="C34" s="39"/>
      <c r="D34" s="40"/>
      <c r="E34" s="59"/>
      <c r="F34" s="60"/>
      <c r="G34" s="9"/>
      <c r="H34" s="9"/>
    </row>
  </sheetData>
  <mergeCells count="19">
    <mergeCell ref="A12:A14"/>
    <mergeCell ref="B12:B13"/>
    <mergeCell ref="A1:H1"/>
    <mergeCell ref="A5:H5"/>
    <mergeCell ref="A7:H7"/>
    <mergeCell ref="A9:H9"/>
    <mergeCell ref="A11:H11"/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2017-05-16T07:45:02Z</cp:lastPrinted>
  <dcterms:created xsi:type="dcterms:W3CDTF">2017-05-16T07:31:11Z</dcterms:created>
  <dcterms:modified xsi:type="dcterms:W3CDTF">2017-05-22T12:13:19Z</dcterms:modified>
  <cp:category/>
  <cp:version/>
  <cp:contentType/>
  <cp:contentStatus/>
</cp:coreProperties>
</file>