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bookViews>
    <workbookView xWindow="630" yWindow="585" windowWidth="27495" windowHeight="13740" activeTab="1"/>
  </bookViews>
  <sheets>
    <sheet name="DNS zboží celkem" sheetId="1" r:id="rId1"/>
    <sheet name="DNS dílčí objednávky" sheetId="2" r:id="rId2"/>
  </sheets>
  <definedNames/>
  <calcPr calcId="162913"/>
</workbook>
</file>

<file path=xl/sharedStrings.xml><?xml version="1.0" encoding="utf-8"?>
<sst xmlns="http://schemas.openxmlformats.org/spreadsheetml/2006/main" count="656" uniqueCount="187">
  <si>
    <t>Uchazeč:</t>
  </si>
  <si>
    <t>Doplňte název firmy</t>
  </si>
  <si>
    <t>IČ:</t>
  </si>
  <si>
    <t>Doplňte</t>
  </si>
  <si>
    <t>Pozn.: Popis požadovaných vlastností může být delší než je velikost buňky (např.dvojklik na buňku zobrazí celý text).</t>
  </si>
  <si>
    <t>ID zboží</t>
  </si>
  <si>
    <t>Označ.</t>
  </si>
  <si>
    <t>Cena bez DPH za jedn.</t>
  </si>
  <si>
    <t>Název zboží</t>
  </si>
  <si>
    <t>Požadované vlastnosti</t>
  </si>
  <si>
    <t>Popis nabízeného zboží</t>
  </si>
  <si>
    <t>Počet</t>
  </si>
  <si>
    <t>Nabídková cena bez DPH</t>
  </si>
  <si>
    <t>Nabídková cena celkem bez DPH</t>
  </si>
  <si>
    <t xml:space="preserve">  </t>
  </si>
  <si>
    <t>Čistič na sklo a okna s rozprašovačem</t>
  </si>
  <si>
    <t>Čistič na sklo rozprašovač citrus. Vysoce účinný čistič oken a skleněných ploch se speciálními přísadamipro zesílení čisticího efektu. Výrobek je vhodné použít i k čištění zrcadel, skleněných částí nábytku a TV obrazovek. Účinkuje i za velmi nízkých teplot. Patentovaná hydraulická pistole umožňuje nanášet prostředek ve formě aktivní stabilní pěny přímo na čištěné místo, kde se déle udrží na povrchu, nestéká a díky tomu působí na nečistoty delší dobu. 500ml</t>
  </si>
  <si>
    <t>Čistič na sklo a okna (náhradní náplň)</t>
  </si>
  <si>
    <t>Čistič na sklo rozprašovač,500ml. Vysoce účinný čistič oken a skleněných ploch se speciálními přísadamipro zesílení čisticího efektu. Výrobek je vhodné použít i k čištění zrcadel, skleněných částí nábytku a TV obrazovek. Účinkuje i za velmi nízkých teplot. Náhradní náplň.</t>
  </si>
  <si>
    <t>Leštěnka do myčky</t>
  </si>
  <si>
    <t>Dodá nádobí zářící čistotou a lesk beze skvrn, lahev, tekutina. 800ml</t>
  </si>
  <si>
    <t>Prostředek na mytí nádobí 500ml</t>
  </si>
  <si>
    <t>Koncentrovaný prostředek na nádobí vytváří dostatečné množství pěny, se silným odmašťovacím účinkem, vyznačující se neutrální hodnotou pH a šetrný k pokožce rukou. Odstraní mastnotu, vodní kámen a dává čištěnému povrch vysoký lesk i bez dalšího leštění. Aniontové povrchově aktivní látky 5% a více, ale méně jak 15%. 500ml</t>
  </si>
  <si>
    <t>Prostředek na mytí nádobí 5l</t>
  </si>
  <si>
    <t>Koncentrovaný prostředek na nádobí vytváří dostatečné množství pěny, se silným odmašťovacím účinkem, vyznačující se neutrální hodnotou pH a šetrný k pokožce rukou. Odstraní mastnotu, vodní kámen a dává čištěnému povrch vysoký lesk i bez dalšího leštění. Aniontové povrchově aktivní látky 5% a více, ale méně jak 15%. 5l</t>
  </si>
  <si>
    <t>Sůl do myčky</t>
  </si>
  <si>
    <t>Účinně změkčuje vodu a zvyšuje tak čisticí účinek mycího prostředku. Pomáhá předcházet skvrnám a stopám vody na Vašem nádobí.1,2-1,5kg</t>
  </si>
  <si>
    <t>Tablety do myčky min. 90ks</t>
  </si>
  <si>
    <t>Tablety určené především do domácností s obzvláště tvrdou vodou. Součástí je i integrovaná funkce soli, leštidla a funkce ochrany skla. •Odstraňování odolných skvrn
•Síla odstraňující mastnotu
•Funkce odmáčení nečistot
•Odstraňování čajových skvrn
•Zářivý lesk
•Lesk nerezového nádobí
•Ochrana před vodním kamenem
•Ochrana skla
•Ochrana stříbra
•Účinky zvyšující sílu mytí</t>
  </si>
  <si>
    <t>Čistič podlahy PU 5l</t>
  </si>
  <si>
    <t>Nepěnivý čisticí přípravek bez chloru vhodný k ručnímu mytí ploch ošetřených polymerovými produkty a podlahovin s PU úpravou. Zasychá beze zbytku a stop po roztírání, vysoká mycí a odmašťovací schopnost, účinný i ve tvrdé vodě, zanechává příjemnou vůni, neobsahuje fosfáty. kanystr 5l</t>
  </si>
  <si>
    <t>Čistič mýdlový na podlahy</t>
  </si>
  <si>
    <t>Čistící prostředek na všechny druhy podlah – linoleum, dlažby, mramor, korek, laminát apod., příjemná vůně. 750ml</t>
  </si>
  <si>
    <t>Přípravek na strojní čištění koberců 1l</t>
  </si>
  <si>
    <t>Nepěnivý čistící prostředek na koberce, neutralizuje nepříjemné pachy, příjemně voní.Má sníženou pěnivost, odstraňuje i běžné nečistoty z tvrdých povrchů – podlah, keramických obkladů, dveří, může se použít i na ruční praní koberců. Pohlcuje nepříjemné pachy od zvířat, po kouři, vaření, je šetrný k životnímu prostředí. 1l</t>
  </si>
  <si>
    <t>Kuchyňské utěrky/ role</t>
  </si>
  <si>
    <t>Papírové kuchyňské utěrky dvouvrstvé na roli ze100% celulózy pro široké použití. 2 role v balíčku.</t>
  </si>
  <si>
    <t>Ručníky Z-Z</t>
  </si>
  <si>
    <t>Papírové ručníky typu Z-Z do zásobníků jednovrstvé, zelené, vyrobené z recyklovaného papíru, rozměr ručníku 250x230mm, 250ks v balíčku. 20bal/krabice</t>
  </si>
  <si>
    <t>Toaletní papír JUMBO 240mm</t>
  </si>
  <si>
    <t>200m, recykl, šedý, 1vrstvý toaletní papír. 6rolí/bal</t>
  </si>
  <si>
    <t>Toaletní papír JUMBO 190mm/ 2vrstvý</t>
  </si>
  <si>
    <t>135m, celuloza, bílý, 2vrstvý toaletní papír. 6rolí/bal</t>
  </si>
  <si>
    <t>Toaletní papír JUMBO 240mm/ 2vrstvý</t>
  </si>
  <si>
    <t>200m, celuloza, bílý, 2vrstvý toaletní papír. 6rolí/bal</t>
  </si>
  <si>
    <t>Toaletní papír malý/ 1vrstvý</t>
  </si>
  <si>
    <t>400 útržků, 100% recykl, 36m, 1vrstvý toaletní papír, 64rolí/bal.</t>
  </si>
  <si>
    <t>Toaletní papír malý/ 2vrstvý</t>
  </si>
  <si>
    <t>400útržků, celuloza, 33m, 2vrstvý toaletní papír. Měrná jednotka: 1 role</t>
  </si>
  <si>
    <t>Ubrousky bílé 33x33cm</t>
  </si>
  <si>
    <t>100ks/bal, 1vrstvé, bílé</t>
  </si>
  <si>
    <t>Hydroxid sodný - čistič odpadů</t>
  </si>
  <si>
    <t>Určeno pro udržování odpadního a kanalizačního potrubí. Rozpouští: kuchyňské odpady, vlasy, tuk, papír, vatu.1kg</t>
  </si>
  <si>
    <t>Prostředek dezinfekční na bázi chloru 1l s vůní</t>
  </si>
  <si>
    <t>Dezinfekční přípravek sobsahem chlóru, který spolehlivě likviduje bakterie, řasy, nižší houby a viry. Odstraňuje pachy, odbarvuje a bělí textilie, Silné bělící schopnosti
dezinfekce s deklarovanou účinností
pro potravinářství, zdravotnictví, zemědělství, nebo domácí použití
baktericidní = bakterie G+ a G- včetně TBC
fungicidní = většina mikroskopických hub
virucidní = HBV, HIV, rotaviry
Vhodný pro dezinfekci velmi namáhaných ploch ,odstraňuje mastnotu, zažranou špínu a skvrny.
Se svěží vůní.
1l</t>
  </si>
  <si>
    <t>Prostředek dezinfekční na sanitární zařízení a keramiku/ rozprašovač</t>
  </si>
  <si>
    <t>Přípravek je kyselý čistící vodný roztok neionických a anionických tenzidů, organické kyseliny, ethanolu, parfému, konzervační přísady a pomocných přísad. Odstraňuje rez, vodní kámen, vápenaté a mýdlové usazeniny. Je určen k čištění zařízení koupelen a jiných nenasákavých kyselinovzdorných povrchů vč. příslušenství z nerezu a chromu. 500ml</t>
  </si>
  <si>
    <t>Osvěžovač vzduchu ve spreji</t>
  </si>
  <si>
    <t>Osvěžovač vzduchu ve spreji, obsah min. 300ml.</t>
  </si>
  <si>
    <t>Prací prášek min. 6 kg</t>
  </si>
  <si>
    <t>Universální prací prášek pro všechny druhy barevných textilií. Obsahuje nové aktivní částice pro dokonalejší praní a složku zabraňující usazování vodního kamene. Praní při teplotách 95-90-60-45-30C.</t>
  </si>
  <si>
    <t>Prací prášek 400 g</t>
  </si>
  <si>
    <t>Universální prací prášek pro všechny druhy barevných textilií. Obsahuje nové aktivní částice pro dokonalejší praní a složku zabraňující usazování vodního kamene. Praní při teplotách 95-90-60-45-30˚C, neobsahuje fosfáty.</t>
  </si>
  <si>
    <t>Prací prostředek tekutý</t>
  </si>
  <si>
    <t>Tekutý prostředek pro předpírání a praní bílého a stálobarevného prádla.
Vhodný pro bavlnu, stálobarevné prádlo (např. košile, ručníky), záclony bavlněné i polyesterové, úpravu tkanin batikováním.
Účinně odstraní skvrny již ve fázi předpírky.
S příjemnou květinovou vůní.
ba.: 1l</t>
  </si>
  <si>
    <t>Mýdlo tekuté 5l/kanystr</t>
  </si>
  <si>
    <t>Tekuté mýdlo se svěží vůní ošetřuje Vaše ruce a čistí je. Zaručuje šetrné působení na pokožku. Výrobek je dermatologicky příznivý a v přírodě lehce odbouratelný. Barva: růžová. 5l/kanystr</t>
  </si>
  <si>
    <t>Čistič WC tekutý</t>
  </si>
  <si>
    <t>Gelový čistič, odstraňuje nečistoty a vodní kámen, antibakteriální přípravek je zahuštěný a pomalým stékáním odstraňuje usazeniny a dezinfikuje, s bělícími účinky, provoní, vyčistí a zanechá na toaletě svěží vůni. 750ml</t>
  </si>
  <si>
    <t>Mýdlo toaletní/ tuhé 100g</t>
  </si>
  <si>
    <t>Toaletní mýdlo s jemnou parfémovanou vůní. 100g</t>
  </si>
  <si>
    <t>WC závěs</t>
  </si>
  <si>
    <t>Dezodorační a čístící přípravek pro WC mísy a sanitární zařízení se svěží vůní. Ničí bakterie, hygienicky čistí, zabraňuje tvorbě vodního kamene. 40g</t>
  </si>
  <si>
    <t>Gumové rukavice</t>
  </si>
  <si>
    <t>Vysoce elastické a trvanlivé rukavice ochrání vaše ruce před saponáty. Uvnitř semišové.</t>
  </si>
  <si>
    <t>Hadr na podlahu 60x70cm</t>
  </si>
  <si>
    <t>Klasický hadr na podlahu. Tkaná textilie, směsná bavlna. Nebělený. Hustota: 250g/m2. bal: ks</t>
  </si>
  <si>
    <t>Hadr na podlahu 70x60cm</t>
  </si>
  <si>
    <t>Sací hadr na podlahu 70x60cm.</t>
  </si>
  <si>
    <t>Houba mycí školní</t>
  </si>
  <si>
    <t>Rozměry: tloušťka x šířka x délka: 5,5x10x14cm.</t>
  </si>
  <si>
    <t>Houbičky na nádobí/10ks malé</t>
  </si>
  <si>
    <t>Molitanové houbičky 10ks s umělou drátěnkou. Rozměry: tloušťka x šířka x délka: 3x6x8xcm. bal/10ks</t>
  </si>
  <si>
    <t>Rukavice jednorázové/ latex 100ks/bal</t>
  </si>
  <si>
    <t>Rukavice vyrobené ze 100% přírodního latexu. Pudrované proti slepení. Výborná hmatatelnost.</t>
  </si>
  <si>
    <t>Rukavice jednorázové/ vinyl 100ks/bal/vel.M</t>
  </si>
  <si>
    <t>Pudrované, bílé, neobsahují přírodní latex. Ochrana proti chemikáliím a mikroorganizmům EN374, AQL 1,5, atest pro styk s potravinami, 93/42/EEC. Velikost M.</t>
  </si>
  <si>
    <t>Smetáček + lopatka</t>
  </si>
  <si>
    <t>Smetáček - syntetická vlákna (PET), lopatka - s gumovou lištou.</t>
  </si>
  <si>
    <t>Utěrka švédská 40x40cm</t>
  </si>
  <si>
    <t>Švédská utěrka Profi
Nenahraditelná při úklidu.
Materiál: 80% Polyester, 20% Polyamid Rozměr: 40 x 40 cm
Hmotnost: 250g/m2
Lze prát v pračce při teplotě 60°C.
Vynikající k mytí oken - nezanechává šmouhy.
Vyčistí dokonale vany, umyvadla, dřezy, obklady a nábytek.
bal.: 1 ks</t>
  </si>
  <si>
    <t>Hadr sací 34x38cm</t>
  </si>
  <si>
    <t>SACÍ hadr Petr univerzální 34x38cm, mix barev. Měrná jednotka: ks</t>
  </si>
  <si>
    <t>Utěrka na okna 30x40cm</t>
  </si>
  <si>
    <t>Dokonalá čistota a lesk - čistí a leští povrchy současně - jemné a šetrné čištění, nezanechává šmouhy. Lze prát v pračce do 90°C, doporučeno 60°C pro delší životnost. Při ručním praní doporučujeme použít mýdlový roztok. Nepoužívat aviváž, nebělit, nežehlit a nesušit v sušičce prádla.</t>
  </si>
  <si>
    <t>WC kartáč 75mm</t>
  </si>
  <si>
    <t>Plastové těleso, syntetická vlákna (PP), průměr hlavy 75 mm.</t>
  </si>
  <si>
    <t>Pytle 120l</t>
  </si>
  <si>
    <t>PYTEL LDPE 40" 70x110cm ČERNÝ 120L 25ks/role.</t>
  </si>
  <si>
    <t>Pytle na odpadky 35l</t>
  </si>
  <si>
    <t>Sáčky do koše 50x60cm, tloušťka 10mikronů, nezatahovací, černá barva, 30 sáčků na roli. role</t>
  </si>
  <si>
    <t>Pytel suťový</t>
  </si>
  <si>
    <t>PYTEL LDPE 200" 70x110cm ČERNÝ 120L.</t>
  </si>
  <si>
    <t>Pytle na odpadky 60l</t>
  </si>
  <si>
    <t>Sáčky do koše 63x74cm 60l, tloušťka 15mikr.,50ks role, transparentní, nezatahovací. role</t>
  </si>
  <si>
    <t>Pytle na odpadky 80l</t>
  </si>
  <si>
    <t>Sáčky do koše 63x85cm 80l, tloušťka 15mikr.,40ks/role, bílé, nezatahovací.</t>
  </si>
  <si>
    <t>Krém na ruce</t>
  </si>
  <si>
    <t>Hydratační, hojivý krém na ruce.
Kombinace jemného krémového základu s antibakteriální, dezinfekční složkou.
Krém se snadno vstřebává, nezanechává na rukách lepkavý pocit.
bal.: 100 ml</t>
  </si>
  <si>
    <t>Leštěnka na nábytek</t>
  </si>
  <si>
    <t>Prostředek na čištění a leštění světlého nábytku. Zanechává vysoký lesk, odolný proti vodě, lahev. 200ml</t>
  </si>
  <si>
    <t>Čistič dezinfekční na sanitární zařízení s vůní 10l</t>
  </si>
  <si>
    <t>Prostředek na každodenní ošetření sanitárního zařízení a místností. Ničí mikroby, rychle rozpouští a odstraňuje veškeré usazeniny vodního kamene, zbytky mýdla, mastnou špínu a rezavé skvrny. Určený pro povrchy a zařízení odolné vůči působení kyselin jako jsou keramické kachlíky, porcelán, chrom, nerezová ocel, sklo a umělé hmoty.Umytým povrchům dodává dlouhotrvající příjemnou vůni. Ředění vodou v poměru 1 : 10 až 1 : 40 (z jednoho litru přípravku lze udělat 11 až 40 litrů pracovního roztoku). Obchodní balení: 1 l láhev nebo 10 l kanystr.</t>
  </si>
  <si>
    <t>Spray proti prachu</t>
  </si>
  <si>
    <t>Čistící a leštící prostředky ve spreji na všechny druhy nábytku.Odpuzuje prach a vytváří ochranný film. Obsah ve spreji min. 330ml.</t>
  </si>
  <si>
    <t>Kyselina citronová/ odstraňovač vodního kamene</t>
  </si>
  <si>
    <t>Kyselina citronová potravinářská se používá na dochucení kompotů, salátů, osvěžujících nápojů, při výrobě džemů, marmelád, sirupů, na odstranění vodního kamene. Množství 100g.</t>
  </si>
  <si>
    <t>Čisticí universální gel s dezinfekční přísadou</t>
  </si>
  <si>
    <t>Univerzální čistící gel s vysoce účinnou dezinfekční přísadou na WC,umyvadla, vany, odpady, odtokové kanálky, sporáky a silně znečištěné nenasákavé povrchy - dokonale odstraní pachy a skvrny, má bělicí účinky.
Použití: neředěný – WC, umyvadla, vany,odpady, odtokové kanálky, sporáky a silně znečištěné, nenasákavé povrchy. Ředěný - na kuchyňské linky, podlahy, obklady, omyvatelné plochy. 750g</t>
  </si>
  <si>
    <t>Rukavice gumové úklidové/L</t>
  </si>
  <si>
    <t>Úklidové gumové rukavice, semišované, vel.L</t>
  </si>
  <si>
    <t>Papírové kapesníky/box 100ks</t>
  </si>
  <si>
    <t>Jemné 3 vrstvé kosmetické kapesníky. Baleny v papírové krabici, po vytažení útržku je připraven k odběru ihned další útržek pro snadné a rychlé použití. Box 100ks</t>
  </si>
  <si>
    <t>Papírové utěrky typ 310 - role</t>
  </si>
  <si>
    <t>Universal utěrka typu310 Mini. Univerzální utěrka pro různé pracovní operace. Ideální pro místa s velkou spotřebou. Odvíjení ze středu - jednoduše a rychle si vezmete, kolik potřebujete. Materiál: celulóza/recykl /bílá. Výška 21,5 cm. Délka role: 120 m. Balení ks.</t>
  </si>
  <si>
    <t>Mycí prostředek na podlahy (linolea, kámen, dlažba, atd.) - 10 l</t>
  </si>
  <si>
    <t>Účinný prostředek na podlahy, kanystr 10 litrů.</t>
  </si>
  <si>
    <t>Papírové sáčky do vysavače ETA Neptun 2404</t>
  </si>
  <si>
    <t>Papírové sáčky do vysavače ETA Neptun 2404, pro suché vysávání vysavače ETA Neptun 2404. V balení jsou 3 ks papírových sáčků a mikrofiltr.</t>
  </si>
  <si>
    <t>Mýdlo tekuté 500 ml</t>
  </si>
  <si>
    <t>Tekuté mýdlo se svěží vůní ošetřuje Vaše ruce a čistí je. Zaručuje šetrné působení na pokožku. Výrobek je dermatologicky příznivý a v přírodě lehce odbouratelný. Balení: 500 ml.</t>
  </si>
  <si>
    <t>Papírové sáčky do vysavače KÄRCHER NT 27/1</t>
  </si>
  <si>
    <t>Papírové sáčky do vysavače KÄRCHER NT 27/1, pro suché vysávání vysavačeKÄRCHER NT 27/1. V balení jsou min. 3 ks papírových sáčků a mikrofiltr.</t>
  </si>
  <si>
    <t>Plochý mop kombinovaný</t>
  </si>
  <si>
    <t>Kombinovaný typ (vlákno ve smyčce po celé stírací ploše na krajích je vlákno řezané), vhodné na všechny vodou omyvatelné podlahy, způsob uchycení do držáku -&gt; jazyk.
Délka mopu 41,5 cm, šířka mopu 14 cm (tyto rozměry z důvodu kompatibility s násadami a držáky již zadavatelem používanými), maximální teplota praní 95°C, složení 80% bavlna a 20% polyester, absorbce 300%, maximální srážlivost 250.
Balení 1 ks.</t>
  </si>
  <si>
    <t>Držák plochého mopu</t>
  </si>
  <si>
    <t>Vhodný pro ploché mopy dlouhé 41,5 až 44,5 cm (celosmyčkové, kombinované, mikromopy) s jazyky, profesionální držák vyroben z kvalitního tvrzeného plastu, sešlápnutím pedálu mop jednoduše složíte pro ždímání ve ždímači bez nutného dotyku znečištěného mopu rukou, díky kloubovému ramenu se dostanete i do obtížně přístupných míst, kloub současně umožňuje provádět úklid "osmičkovým" způsobem, vhodné pro násadu o průměru 23,5 mm.
Délka 40 cm, šířka 11 cm, materiál plast.
Balení 1 ks.</t>
  </si>
  <si>
    <t>Prostředek dezinfekční na bázi chloru 5l</t>
  </si>
  <si>
    <t>Dezinfekční přípravek proti plísni sobsahem chlóru, který spolehlivě likviduje bakterie, řasy, nižší houby a viry. Odstraňuje pachy, odbarvuje a bělí textilie, Silné bělící schopnosti
dezinfekce s deklarovanou účinností
pro potravinářství, zdravotnictví, zemědělství, nebo domácí použití
baktericidní = bakterie G+ a G- včetně TBC
fungicidní = většina mikroskopických hub
virucidní = HBV, HIV, rotaviry
vhodný pro dezinfekci velmi namáhaných ploch ,odstraňuje mastnotu, zažranou špínu a skvrny.
5l.</t>
  </si>
  <si>
    <t>Toaletní papír skládaný/ 2vrstvý - neoriginál</t>
  </si>
  <si>
    <t>Neoriginální kompatibilní toaletní papír skládaný/2 vrstvý, vhodný do zásobníku Kimberly Clark AQUA, rozměry: (18 - 22cm) x (10,8 - 11,7cm) , bílý, dvouvrstvý, 200ks útržků/bal.30bal / 6000ks.</t>
  </si>
  <si>
    <t>Utěrka z mikrovlákna na nerez</t>
  </si>
  <si>
    <t>Utěrka z mikrovlákna, zachytí a odstraní mastnotu, prach a nečistoty. Je pratelná a odolná vůči bělidlům.Použití na všechny běžné povrchy, včetně choulostivých jako je nerez, ocel, chrom, zrcadlo, mramor, nábytek.Rozměr: min. 30cm x 30cm. Měrná jednotka : 1ks</t>
  </si>
  <si>
    <t>Mýdlo tekuté antibakteriální 500 ml</t>
  </si>
  <si>
    <t>Tekuté antibakteriální mýdlo se svěží vůní ošetřuje Vaše ruce a čistí je.
Zaručuje šetrné působení na pokožku.
Výrobek je dermatologicky příznivý a v přírodě lehce odbouratelný.
Balení: 500 ml.</t>
  </si>
  <si>
    <t>Dezinfekční gel na ruce 250 ml</t>
  </si>
  <si>
    <t>Antibakteriální gel dokonale čistí a dezinfikuje ruce
Eliminuje až 99,9 % virů, bakterií a plísní
Neutralizuje zápach
Používá se bez vody a mýdla
Gel nezanechává na rukou lepkavý pocit
Je hypoalergenní a pH neutrální
dávkovací pumpička
bal.: 250 ml</t>
  </si>
  <si>
    <t>Čistící písek s bělícím účinkem</t>
  </si>
  <si>
    <t>Hygienizující čistící prostředek</t>
  </si>
  <si>
    <t>Celková cena zadavatele:</t>
  </si>
  <si>
    <t>Celková cena uchazeče:</t>
  </si>
  <si>
    <t>FVTM UJEP (48101 ), Na Okraji, 1NP, 209, Kontakt: Hana Petráčková (fockeova@fvtm.ujep.cz Tel:475 285 538)</t>
  </si>
  <si>
    <t>Pracoviště, místo dodání:</t>
  </si>
  <si>
    <t>48101 01 0000 01 PROVOZ</t>
  </si>
  <si>
    <t>Projekt:</t>
  </si>
  <si>
    <t>ID obj.</t>
  </si>
  <si>
    <t>FVTM (48101 ), Pasteurova 7, 3NP, 316, Kontakt: Šárka Fockeová (fockeova@fvtm.ujep.cz Tel:475 285 538)</t>
  </si>
  <si>
    <t>48101 01 0000 01 Provoz</t>
  </si>
  <si>
    <t>OHS (22265), , Kontakt: Pavla Bendová, DiS. (pavla.bendova@ujep.cz Tel:+420475286375)</t>
  </si>
  <si>
    <t>22265 01 0001 01 sklad Hoření</t>
  </si>
  <si>
    <t>SKM (27309), VŠ kolej K3-sklad, Jateční 1002/20, Ústí nad Labem, Kontakt: Hana Halaszová (hana.halaszova@ujep.cz Tel:47 528 72 42)</t>
  </si>
  <si>
    <t>27314/91/0000/09 vlastní</t>
  </si>
  <si>
    <t>SKM (27309), , Kontakt: Hana Halaszová (hana.halaszova@ujep.cz Tel:47 528 72 42)</t>
  </si>
  <si>
    <t>27309/91/0000/09 vlastní</t>
  </si>
  <si>
    <t>5311101000001 děkanát PřF</t>
  </si>
  <si>
    <t>45328 01 0000 01 Drogerie</t>
  </si>
  <si>
    <t>Katedra informatiky PřF (53224), České mládeže 8, CN517 (z chodby CN518), Kontakt: Eva  Heřmanová (eva.hermanova@ujep.cz Tel:47 528 3909)</t>
  </si>
  <si>
    <t>53224 01 0000 01 provozní náklady</t>
  </si>
  <si>
    <t>Pozn.: popis vlastností může přesáhnout velikost buňky (např.:dvojklik na buňku zobrazí celý text)</t>
  </si>
  <si>
    <t>Krém na ruce 100ml, 
s antibakteriální přísadou</t>
  </si>
  <si>
    <t>Ochranný krém na ruce s antibakteriální přísadou.
Kombinace jemného krémového základu s antibakteriální, dezinfekční složkou.
Krém se snadno vstřebává, nezanechává na rukách lepkavý pocit.
bal.: 100 ml</t>
  </si>
  <si>
    <t>Čistič na sklo rozprašovač citrus. Vysoce účinný čistič oken a skleněných ploch se speciálními přísadami pro zesílení čisticího efektu. Výrobek je vhodné použít i k čištění zrcadel, skleněných částí nábytku a TV obrazovek. Účinkuje i za velmi nízkých teplot. Patentovaná hydraulická pistole umožňuje nanášet prostředek ve formě aktivní stabilní pěny přímo na čištěné místo, kde se déle udrží na povrchu, nestéká a díky tomu působí na nečistoty delší dobu. 500ml</t>
  </si>
  <si>
    <t>Čistič na sklo rozprašovač,500ml. Vysoce účinný čistič oken a skleněných ploch se speciálními přísadami pro zesílení čisticího efektu. Výrobek je vhodné použít i k čištění zrcadel, skleněných částí nábytku a TV obrazovek. Účinkuje i za velmi nízkých teplot. Náhradní náplň.</t>
  </si>
  <si>
    <t>Antibakteriální gel dokonale čistí a dezinfikuje ruce
Eliminuje až 99,9 % virů, bakterií a plísní
Neutralizuje zápach
Používá se bez vody a mýdla
Gel nezanechává na rukou lepkavý pocit
Je hypoalergenní a pH neutrální
dávkovací pumpička
bal.: min. 250 ml</t>
  </si>
  <si>
    <t>Příloha č. 1 - podrobná specifikace (celkový součet)</t>
  </si>
  <si>
    <t>Příloha č. 1 - podrobná specifikace (dílčí objednávky)</t>
  </si>
  <si>
    <t>****  Dílčí objednávka pro pracoviště UJEP  *****</t>
  </si>
  <si>
    <t>děkanát PřF UJEP (53111, České mládeže 8, CS, 2. patro, 315, Kontakt: Yvona Jůzová (yvona.juzova@ujep.cz Tel:3223)</t>
  </si>
  <si>
    <t>FSE (45328), FSE,Moskevská 54, 1NP,č.d.102, Kontakt: Oleg Štirbl (oleg.stirbl@ujep.cz Tel:475284602)</t>
  </si>
  <si>
    <t>děkanát PřF UJEP (53111), České mládeže 8, CS, 2. patro, 315, Kontakt: Yvona Jůzová (yvona.juzova@ujep.cz Tel:3223)</t>
  </si>
  <si>
    <t>Čisticí abrazivní krém s mnohostranným univerzálním použitím, čisticí prášek ve spojení s krémem. Krémová konzistence, lehká parfemace, bělící účinek.
Jemně odstraňuje mastnotu, hrubé nečistoty, usazenou špínu a připáleniny bez poškození povrchu.
bal.: min. 700g</t>
  </si>
  <si>
    <t>Tekuté antibakteriální mýdlo se svěží vůní ošetřuje Vaše ruce a čistí je.
Zaručuje šetrné působení na pokožku.
Výrobek je dermatologicky příznivý.
Balení: 500 ml.</t>
  </si>
  <si>
    <t>Mýdlo tekuté antibakteriální s pumpičkou 500 ml</t>
  </si>
  <si>
    <t>Tekuté mýdlo se svěží vůní ošetřuje Vaše ruce a čistí je. Zaručuje šetrné působení na pokožku. Výrobek je dermatologicky příznivý. Balení: 500 ml.</t>
  </si>
  <si>
    <t>Mýdlo tekuté s pumpičkou 500 ml</t>
  </si>
  <si>
    <t>Tekutý čistící prostředek s čpavkem a alkoholem a hygienizujícím účinkem na všechny druhy omyvatelných povrchů – linoleum, dlažby, mramor, korek, laminát apod. Není třeba oplachovat.
Čistí, odmašťuje, nezanechvá šmouhy a zanechvává příjemnou vůni.
bal.: min. 1,5l</t>
  </si>
  <si>
    <t>Tekutý čistící prostředek se čpavkem a alkoholem a hygienizujícím účinkem na všechny druhy omyvatelných povrchů – linoleum, dlažby, mramor, korek, laminát apod. Není třeba oplachovat.
Čistí, odmašťuje, nezanechvá šmouhy a zanechvává příjemnou vůni.
bal.: min. 1,5l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</si>
</sst>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
  </numFmts>
  <fonts count="6">
    <font>
      <sz val="10"/>
      <color rgb="FF000000"/>
      <name val="Arial"/>
      <family val="2"/>
    </font>
    <font>
      <sz val="10"/>
      <name val="Arial"/>
      <family val="2"/>
    </font>
    <font>
      <b/>
      <sz val="10"/>
      <color rgb="FF000000"/>
      <name val="Arial"/>
      <family val="2"/>
    </font>
    <font>
      <b/>
      <sz val="10"/>
      <color rgb="FFFF0000"/>
      <name val="Arial"/>
      <family val="2"/>
    </font>
    <font>
      <b/>
      <sz val="11"/>
      <color rgb="FF000000"/>
      <name val="Arial"/>
      <family val="2"/>
    </font>
    <font>
      <b/>
      <sz val="12"/>
      <color rgb="FF000000"/>
      <name val="Arial"/>
      <family val="2"/>
    </font>
  </fonts>
  <fills count="6">
    <fill>
      <patternFill/>
    </fill>
    <fill>
      <patternFill patternType="gray125"/>
    </fill>
    <fill>
      <patternFill patternType="solid">
        <fgColor rgb="FFEFEFEF"/>
        <bgColor indexed="64"/>
      </patternFill>
    </fill>
    <fill>
      <patternFill patternType="solid">
        <fgColor rgb="FFCCFFCC"/>
        <bgColor indexed="64"/>
      </patternFill>
    </fill>
    <fill>
      <patternFill patternType="solid">
        <fgColor rgb="FFFFFFCC"/>
        <bgColor indexed="64"/>
      </patternFill>
    </fill>
    <fill>
      <patternFill patternType="solid">
        <fgColor rgb="FFFFFCCC"/>
        <bgColor indexed="64"/>
      </patternFill>
    </fill>
  </fills>
  <borders count="2">
    <border>
      <left/>
      <right/>
      <top/>
      <bottom/>
      <diagonal/>
    </border>
    <border>
      <left style="thin">
        <color rgb="FF000000"/>
      </left>
      <right style="thin">
        <color rgb="FF000000"/>
      </right>
      <top style="thin">
        <color rgb="FF000000"/>
      </top>
      <bottom style="thin">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7">
    <xf numFmtId="0" fontId="0" fillId="0" borderId="0" xfId="0" applyAlignment="1">
      <alignment indent="1"/>
    </xf>
    <xf numFmtId="49" fontId="2" fillId="2" borderId="1" xfId="0" applyNumberFormat="1" applyFont="1" applyFill="1" applyBorder="1" applyAlignment="1">
      <alignment horizontal="center" vertical="top" wrapText="1"/>
    </xf>
    <xf numFmtId="49" fontId="0" fillId="3" borderId="1" xfId="0" applyNumberFormat="1" applyFill="1" applyBorder="1" applyAlignment="1" applyProtection="1">
      <alignment horizontal="left" vertical="top"/>
      <protection locked="0"/>
    </xf>
    <xf numFmtId="0" fontId="0" fillId="4" borderId="1" xfId="0" applyFill="1" applyBorder="1" applyAlignment="1">
      <alignment horizontal="left" vertical="top" wrapText="1"/>
    </xf>
    <xf numFmtId="49" fontId="3" fillId="2" borderId="1" xfId="0" applyNumberFormat="1" applyFont="1" applyFill="1" applyBorder="1" applyAlignment="1">
      <alignment horizontal="center" vertical="top" wrapText="1"/>
    </xf>
    <xf numFmtId="164" fontId="0" fillId="4" borderId="1" xfId="0" applyNumberFormat="1" applyFill="1" applyBorder="1" applyAlignment="1">
      <alignment horizontal="right" vertical="top"/>
    </xf>
    <xf numFmtId="0" fontId="4" fillId="4" borderId="1" xfId="0" applyFont="1" applyFill="1" applyBorder="1" applyAlignment="1">
      <alignment horizontal="center" vertical="top"/>
    </xf>
    <xf numFmtId="164" fontId="0" fillId="3" borderId="1" xfId="0" applyNumberFormat="1" applyFill="1" applyBorder="1" applyAlignment="1" applyProtection="1">
      <alignment horizontal="right" vertical="top"/>
      <protection locked="0"/>
    </xf>
    <xf numFmtId="0" fontId="2" fillId="5" borderId="1" xfId="0" applyFont="1" applyFill="1" applyBorder="1" applyAlignment="1">
      <alignment horizontal="right" vertical="top"/>
    </xf>
    <xf numFmtId="0" fontId="0" fillId="4" borderId="1" xfId="0" applyFont="1" applyFill="1" applyBorder="1" applyAlignment="1">
      <alignment horizontal="left" vertical="top" wrapText="1"/>
    </xf>
    <xf numFmtId="0" fontId="0" fillId="0" borderId="0" xfId="0" applyAlignment="1">
      <alignment indent="1"/>
    </xf>
    <xf numFmtId="49" fontId="2" fillId="2" borderId="1" xfId="0" applyNumberFormat="1" applyFont="1" applyFill="1" applyBorder="1" applyAlignment="1">
      <alignment horizontal="center" vertical="top" wrapText="1"/>
    </xf>
    <xf numFmtId="0" fontId="0" fillId="0" borderId="0" xfId="0" applyAlignment="1">
      <alignment indent="1"/>
    </xf>
    <xf numFmtId="49" fontId="0" fillId="3" borderId="1" xfId="0" applyNumberFormat="1" applyFill="1" applyBorder="1" applyAlignment="1" applyProtection="1">
      <alignment horizontal="left" vertical="top"/>
      <protection locked="0"/>
    </xf>
    <xf numFmtId="0" fontId="0" fillId="4" borderId="1" xfId="0" applyFill="1" applyBorder="1" applyAlignment="1">
      <alignment horizontal="left" vertical="top" wrapText="1"/>
    </xf>
    <xf numFmtId="0" fontId="5" fillId="0" borderId="0" xfId="0" applyFont="1" applyAlignment="1">
      <alignment horizontal="center"/>
    </xf>
    <xf numFmtId="0" fontId="0" fillId="4" borderId="1" xfId="0" applyFont="1" applyFill="1" applyBorder="1" applyAlignment="1">
      <alignment horizontal="left" vertical="top" wrapText="1"/>
    </xf>
  </cellXfs>
  <cellStyles count="6">
    <cellStyle name="Normal" xfId="0"/>
    <cellStyle name="Percent" xfId="15"/>
    <cellStyle name="Currency" xfId="16"/>
    <cellStyle name="Currency [0]" xfId="17"/>
    <cellStyle name="Comma" xfId="18"/>
    <cellStyle name="Comma [0]" xfId="19"/>
  </cellStyles>
  <tableStyles count="0" defaultTableStyle="Table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66675</xdr:colOff>
      <xdr:row>1</xdr:row>
      <xdr:rowOff>19050</xdr:rowOff>
    </xdr:from>
    <xdr:to>
      <xdr:col>9</xdr:col>
      <xdr:colOff>847725</xdr:colOff>
      <xdr:row>4</xdr:row>
      <xdr:rowOff>133350</xdr:rowOff>
    </xdr:to>
    <xdr:pic>
      <xdr:nvPicPr>
        <xdr:cNvPr id="2" name="Obrázek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13735050" y="180975"/>
          <a:ext cx="1847850" cy="600075"/>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3733800</xdr:colOff>
      <xdr:row>1</xdr:row>
      <xdr:rowOff>0</xdr:rowOff>
    </xdr:from>
    <xdr:to>
      <xdr:col>4</xdr:col>
      <xdr:colOff>1381125</xdr:colOff>
      <xdr:row>4</xdr:row>
      <xdr:rowOff>114300</xdr:rowOff>
    </xdr:to>
    <xdr:pic>
      <xdr:nvPicPr>
        <xdr:cNvPr id="2" name="Obrázek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6467475" y="161925"/>
          <a:ext cx="1847850" cy="600075"/>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8:J81"/>
  <sheetViews>
    <sheetView workbookViewId="0" topLeftCell="A76">
      <selection activeCell="D80" sqref="D80"/>
    </sheetView>
  </sheetViews>
  <sheetFormatPr defaultColWidth="9.140625" defaultRowHeight="12.75"/>
  <cols>
    <col min="1" max="1" width="10.00390625" style="0" customWidth="1"/>
    <col min="2" max="2" width="7.00390625" style="0" customWidth="1"/>
    <col min="3" max="3" width="16.00390625" style="0" customWidth="1"/>
    <col min="4" max="4" width="24.00390625" style="0" customWidth="1"/>
    <col min="5" max="6" width="63.00390625" style="0" customWidth="1"/>
    <col min="7" max="7" width="6.00390625" style="0" customWidth="1"/>
    <col min="8" max="10" width="16.00390625" style="0" customWidth="1"/>
  </cols>
  <sheetData>
    <row r="1" s="10" customFormat="1" ht="12.75"/>
    <row r="2" s="10" customFormat="1" ht="12.75"/>
    <row r="3" s="10" customFormat="1" ht="12.75"/>
    <row r="4" s="10" customFormat="1" ht="12.75"/>
    <row r="5" s="10" customFormat="1" ht="12.75"/>
    <row r="6" s="10" customFormat="1" ht="12.75"/>
    <row r="7" s="10" customFormat="1" ht="12.75"/>
    <row r="8" spans="1:10" s="10" customFormat="1" ht="15.75">
      <c r="A8" s="15" t="s">
        <v>174</v>
      </c>
      <c r="B8" s="15"/>
      <c r="C8" s="15"/>
      <c r="D8" s="15"/>
      <c r="E8" s="15"/>
      <c r="F8" s="15"/>
      <c r="G8" s="15"/>
      <c r="H8" s="15"/>
      <c r="I8" s="15"/>
      <c r="J8" s="15"/>
    </row>
    <row r="9" s="10" customFormat="1" ht="12.75"/>
    <row r="10" spans="1:8" ht="12.75">
      <c r="A10" s="11" t="s">
        <v>0</v>
      </c>
      <c r="B10" s="12"/>
      <c r="C10" s="12"/>
      <c r="D10" s="12"/>
      <c r="E10" s="2" t="s">
        <v>1</v>
      </c>
      <c r="F10" s="1" t="s">
        <v>2</v>
      </c>
      <c r="G10" s="13" t="s">
        <v>3</v>
      </c>
      <c r="H10" s="12"/>
    </row>
    <row r="11" spans="1:4" ht="12.75">
      <c r="A11" s="14" t="s">
        <v>4</v>
      </c>
      <c r="B11" s="12"/>
      <c r="C11" s="12"/>
      <c r="D11" s="12"/>
    </row>
    <row r="12" spans="1:10" ht="25.5">
      <c r="A12" s="1" t="s">
        <v>5</v>
      </c>
      <c r="B12" s="1" t="s">
        <v>6</v>
      </c>
      <c r="C12" s="1" t="s">
        <v>7</v>
      </c>
      <c r="D12" s="1" t="s">
        <v>8</v>
      </c>
      <c r="E12" s="1" t="s">
        <v>9</v>
      </c>
      <c r="F12" s="4" t="s">
        <v>10</v>
      </c>
      <c r="G12" s="1" t="s">
        <v>11</v>
      </c>
      <c r="H12" s="4" t="s">
        <v>12</v>
      </c>
      <c r="I12" s="1" t="s">
        <v>13</v>
      </c>
      <c r="J12" s="1" t="s">
        <v>14</v>
      </c>
    </row>
    <row r="13" spans="1:10" ht="89.25">
      <c r="A13" s="3">
        <v>1051</v>
      </c>
      <c r="B13" s="3">
        <v>20977</v>
      </c>
      <c r="C13" s="5">
        <v>42.31</v>
      </c>
      <c r="D13" s="3" t="s">
        <v>15</v>
      </c>
      <c r="E13" s="3" t="s">
        <v>171</v>
      </c>
      <c r="F13" s="2" t="s">
        <v>3</v>
      </c>
      <c r="G13" s="6">
        <v>30</v>
      </c>
      <c r="H13" s="7" t="s">
        <v>3</v>
      </c>
      <c r="I13" s="8" t="e">
        <f aca="true" t="shared" si="0" ref="I13:I44">G13*H13</f>
        <v>#VALUE!</v>
      </c>
      <c r="J13" s="8" t="str">
        <f aca="true" t="shared" si="1" ref="J13:J44">IF(H13&gt;C13,"Vyšší"," --- ")</f>
        <v>Vyšší</v>
      </c>
    </row>
    <row r="14" spans="1:10" ht="51">
      <c r="A14" s="3">
        <v>1084</v>
      </c>
      <c r="B14" s="3">
        <v>21010</v>
      </c>
      <c r="C14" s="5">
        <v>32.9</v>
      </c>
      <c r="D14" s="3" t="s">
        <v>17</v>
      </c>
      <c r="E14" s="3" t="s">
        <v>172</v>
      </c>
      <c r="F14" s="2" t="s">
        <v>3</v>
      </c>
      <c r="G14" s="6">
        <v>6</v>
      </c>
      <c r="H14" s="7" t="s">
        <v>3</v>
      </c>
      <c r="I14" s="8" t="e">
        <f t="shared" si="0"/>
        <v>#VALUE!</v>
      </c>
      <c r="J14" s="8" t="str">
        <f t="shared" si="1"/>
        <v>Vyšší</v>
      </c>
    </row>
    <row r="15" spans="1:10" ht="15">
      <c r="A15" s="3">
        <v>1085</v>
      </c>
      <c r="B15" s="3">
        <v>21011</v>
      </c>
      <c r="C15" s="5">
        <v>86</v>
      </c>
      <c r="D15" s="3" t="s">
        <v>19</v>
      </c>
      <c r="E15" s="3" t="s">
        <v>20</v>
      </c>
      <c r="F15" s="2" t="s">
        <v>3</v>
      </c>
      <c r="G15" s="6">
        <v>3</v>
      </c>
      <c r="H15" s="7" t="s">
        <v>3</v>
      </c>
      <c r="I15" s="8" t="e">
        <f t="shared" si="0"/>
        <v>#VALUE!</v>
      </c>
      <c r="J15" s="8" t="str">
        <f t="shared" si="1"/>
        <v>Vyšší</v>
      </c>
    </row>
    <row r="16" spans="1:10" ht="63.75">
      <c r="A16" s="3">
        <v>1087</v>
      </c>
      <c r="B16" s="3">
        <v>21013</v>
      </c>
      <c r="C16" s="5">
        <v>20.68</v>
      </c>
      <c r="D16" s="3" t="s">
        <v>21</v>
      </c>
      <c r="E16" s="3" t="s">
        <v>22</v>
      </c>
      <c r="F16" s="2" t="s">
        <v>3</v>
      </c>
      <c r="G16" s="6">
        <v>99</v>
      </c>
      <c r="H16" s="7" t="s">
        <v>3</v>
      </c>
      <c r="I16" s="8" t="e">
        <f t="shared" si="0"/>
        <v>#VALUE!</v>
      </c>
      <c r="J16" s="8" t="str">
        <f t="shared" si="1"/>
        <v>Vyšší</v>
      </c>
    </row>
    <row r="17" spans="1:10" ht="63.75">
      <c r="A17" s="3">
        <v>1088</v>
      </c>
      <c r="B17" s="3">
        <v>21014</v>
      </c>
      <c r="C17" s="5">
        <v>72</v>
      </c>
      <c r="D17" s="3" t="s">
        <v>23</v>
      </c>
      <c r="E17" s="3" t="s">
        <v>24</v>
      </c>
      <c r="F17" s="2" t="s">
        <v>3</v>
      </c>
      <c r="G17" s="6">
        <v>2</v>
      </c>
      <c r="H17" s="7" t="s">
        <v>3</v>
      </c>
      <c r="I17" s="8" t="e">
        <f t="shared" si="0"/>
        <v>#VALUE!</v>
      </c>
      <c r="J17" s="8" t="str">
        <f t="shared" si="1"/>
        <v>Vyšší</v>
      </c>
    </row>
    <row r="18" spans="1:10" ht="25.5">
      <c r="A18" s="3">
        <v>1090</v>
      </c>
      <c r="B18" s="3">
        <v>21016</v>
      </c>
      <c r="C18" s="5">
        <v>59</v>
      </c>
      <c r="D18" s="3" t="s">
        <v>25</v>
      </c>
      <c r="E18" s="3" t="s">
        <v>26</v>
      </c>
      <c r="F18" s="2" t="s">
        <v>3</v>
      </c>
      <c r="G18" s="6">
        <v>5</v>
      </c>
      <c r="H18" s="7" t="s">
        <v>3</v>
      </c>
      <c r="I18" s="8" t="e">
        <f t="shared" si="0"/>
        <v>#VALUE!</v>
      </c>
      <c r="J18" s="8" t="str">
        <f t="shared" si="1"/>
        <v>Vyšší</v>
      </c>
    </row>
    <row r="19" spans="1:10" ht="153">
      <c r="A19" s="3">
        <v>1091</v>
      </c>
      <c r="B19" s="3">
        <v>21017</v>
      </c>
      <c r="C19" s="5">
        <v>250</v>
      </c>
      <c r="D19" s="3" t="s">
        <v>27</v>
      </c>
      <c r="E19" s="3" t="s">
        <v>28</v>
      </c>
      <c r="F19" s="2" t="s">
        <v>3</v>
      </c>
      <c r="G19" s="6">
        <v>3</v>
      </c>
      <c r="H19" s="7" t="s">
        <v>3</v>
      </c>
      <c r="I19" s="8" t="e">
        <f t="shared" si="0"/>
        <v>#VALUE!</v>
      </c>
      <c r="J19" s="8" t="str">
        <f t="shared" si="1"/>
        <v>Vyšší</v>
      </c>
    </row>
    <row r="20" spans="1:10" ht="63.75">
      <c r="A20" s="3">
        <v>1092</v>
      </c>
      <c r="B20" s="3">
        <v>21018</v>
      </c>
      <c r="C20" s="5">
        <v>100</v>
      </c>
      <c r="D20" s="3" t="s">
        <v>29</v>
      </c>
      <c r="E20" s="3" t="s">
        <v>30</v>
      </c>
      <c r="F20" s="2" t="s">
        <v>3</v>
      </c>
      <c r="G20" s="6">
        <v>30</v>
      </c>
      <c r="H20" s="7" t="s">
        <v>3</v>
      </c>
      <c r="I20" s="8" t="e">
        <f t="shared" si="0"/>
        <v>#VALUE!</v>
      </c>
      <c r="J20" s="8" t="str">
        <f t="shared" si="1"/>
        <v>Vyšší</v>
      </c>
    </row>
    <row r="21" spans="1:10" ht="25.5">
      <c r="A21" s="3">
        <v>1094</v>
      </c>
      <c r="B21" s="3">
        <v>21020</v>
      </c>
      <c r="C21" s="5">
        <v>43.92</v>
      </c>
      <c r="D21" s="3" t="s">
        <v>31</v>
      </c>
      <c r="E21" s="3" t="s">
        <v>32</v>
      </c>
      <c r="F21" s="2" t="s">
        <v>3</v>
      </c>
      <c r="G21" s="6">
        <v>30</v>
      </c>
      <c r="H21" s="7" t="s">
        <v>3</v>
      </c>
      <c r="I21" s="8" t="e">
        <f t="shared" si="0"/>
        <v>#VALUE!</v>
      </c>
      <c r="J21" s="8" t="str">
        <f t="shared" si="1"/>
        <v>Vyšší</v>
      </c>
    </row>
    <row r="22" spans="1:10" ht="63.75">
      <c r="A22" s="3">
        <v>1096</v>
      </c>
      <c r="B22" s="3">
        <v>21022</v>
      </c>
      <c r="C22" s="5">
        <v>84.46</v>
      </c>
      <c r="D22" s="3" t="s">
        <v>33</v>
      </c>
      <c r="E22" s="3" t="s">
        <v>34</v>
      </c>
      <c r="F22" s="2" t="s">
        <v>3</v>
      </c>
      <c r="G22" s="6">
        <v>10</v>
      </c>
      <c r="H22" s="7" t="s">
        <v>3</v>
      </c>
      <c r="I22" s="8" t="e">
        <f t="shared" si="0"/>
        <v>#VALUE!</v>
      </c>
      <c r="J22" s="8" t="str">
        <f t="shared" si="1"/>
        <v>Vyšší</v>
      </c>
    </row>
    <row r="23" spans="1:10" ht="25.5">
      <c r="A23" s="3">
        <v>1098</v>
      </c>
      <c r="B23" s="3">
        <v>21024</v>
      </c>
      <c r="C23" s="5">
        <v>15</v>
      </c>
      <c r="D23" s="3" t="s">
        <v>35</v>
      </c>
      <c r="E23" s="3" t="s">
        <v>36</v>
      </c>
      <c r="F23" s="2" t="s">
        <v>3</v>
      </c>
      <c r="G23" s="6">
        <v>27</v>
      </c>
      <c r="H23" s="7" t="s">
        <v>3</v>
      </c>
      <c r="I23" s="8" t="e">
        <f t="shared" si="0"/>
        <v>#VALUE!</v>
      </c>
      <c r="J23" s="8" t="str">
        <f t="shared" si="1"/>
        <v>Vyšší</v>
      </c>
    </row>
    <row r="24" spans="1:10" ht="38.25">
      <c r="A24" s="3">
        <v>1099</v>
      </c>
      <c r="B24" s="3">
        <v>21025</v>
      </c>
      <c r="C24" s="5">
        <v>250</v>
      </c>
      <c r="D24" s="3" t="s">
        <v>37</v>
      </c>
      <c r="E24" s="3" t="s">
        <v>38</v>
      </c>
      <c r="F24" s="2" t="s">
        <v>3</v>
      </c>
      <c r="G24" s="6">
        <v>45</v>
      </c>
      <c r="H24" s="7" t="s">
        <v>3</v>
      </c>
      <c r="I24" s="8" t="e">
        <f t="shared" si="0"/>
        <v>#VALUE!</v>
      </c>
      <c r="J24" s="8" t="str">
        <f t="shared" si="1"/>
        <v>Vyšší</v>
      </c>
    </row>
    <row r="25" spans="1:10" ht="25.5">
      <c r="A25" s="3">
        <v>1101</v>
      </c>
      <c r="B25" s="3">
        <v>21027</v>
      </c>
      <c r="C25" s="5">
        <v>119.31</v>
      </c>
      <c r="D25" s="3" t="s">
        <v>39</v>
      </c>
      <c r="E25" s="3" t="s">
        <v>40</v>
      </c>
      <c r="F25" s="2" t="s">
        <v>3</v>
      </c>
      <c r="G25" s="6">
        <v>20</v>
      </c>
      <c r="H25" s="7" t="s">
        <v>3</v>
      </c>
      <c r="I25" s="8" t="e">
        <f t="shared" si="0"/>
        <v>#VALUE!</v>
      </c>
      <c r="J25" s="8" t="str">
        <f t="shared" si="1"/>
        <v>Vyšší</v>
      </c>
    </row>
    <row r="26" spans="1:10" ht="25.5">
      <c r="A26" s="3">
        <v>1103</v>
      </c>
      <c r="B26" s="3">
        <v>21029</v>
      </c>
      <c r="C26" s="5">
        <v>110</v>
      </c>
      <c r="D26" s="3" t="s">
        <v>41</v>
      </c>
      <c r="E26" s="3" t="s">
        <v>42</v>
      </c>
      <c r="F26" s="2" t="s">
        <v>3</v>
      </c>
      <c r="G26" s="6">
        <v>8</v>
      </c>
      <c r="H26" s="7" t="s">
        <v>3</v>
      </c>
      <c r="I26" s="8" t="e">
        <f t="shared" si="0"/>
        <v>#VALUE!</v>
      </c>
      <c r="J26" s="8" t="str">
        <f t="shared" si="1"/>
        <v>Vyšší</v>
      </c>
    </row>
    <row r="27" spans="1:10" ht="25.5">
      <c r="A27" s="3">
        <v>1104</v>
      </c>
      <c r="B27" s="3">
        <v>21030</v>
      </c>
      <c r="C27" s="5">
        <v>217.07</v>
      </c>
      <c r="D27" s="3" t="s">
        <v>43</v>
      </c>
      <c r="E27" s="3" t="s">
        <v>44</v>
      </c>
      <c r="F27" s="2" t="s">
        <v>3</v>
      </c>
      <c r="G27" s="6">
        <v>10</v>
      </c>
      <c r="H27" s="7" t="s">
        <v>3</v>
      </c>
      <c r="I27" s="8" t="e">
        <f t="shared" si="0"/>
        <v>#VALUE!</v>
      </c>
      <c r="J27" s="8" t="str">
        <f t="shared" si="1"/>
        <v>Vyšší</v>
      </c>
    </row>
    <row r="28" spans="1:10" ht="15">
      <c r="A28" s="3">
        <v>1105</v>
      </c>
      <c r="B28" s="3">
        <v>21031</v>
      </c>
      <c r="C28" s="5">
        <v>192.63</v>
      </c>
      <c r="D28" s="3" t="s">
        <v>45</v>
      </c>
      <c r="E28" s="3" t="s">
        <v>46</v>
      </c>
      <c r="F28" s="2" t="s">
        <v>3</v>
      </c>
      <c r="G28" s="6">
        <v>5</v>
      </c>
      <c r="H28" s="7" t="s">
        <v>3</v>
      </c>
      <c r="I28" s="8" t="e">
        <f t="shared" si="0"/>
        <v>#VALUE!</v>
      </c>
      <c r="J28" s="8" t="str">
        <f t="shared" si="1"/>
        <v>Vyšší</v>
      </c>
    </row>
    <row r="29" spans="1:10" ht="15">
      <c r="A29" s="3">
        <v>1106</v>
      </c>
      <c r="B29" s="3">
        <v>21032</v>
      </c>
      <c r="C29" s="5">
        <v>5.27</v>
      </c>
      <c r="D29" s="3" t="s">
        <v>47</v>
      </c>
      <c r="E29" s="3" t="s">
        <v>48</v>
      </c>
      <c r="F29" s="2" t="s">
        <v>3</v>
      </c>
      <c r="G29" s="6">
        <v>720</v>
      </c>
      <c r="H29" s="7" t="s">
        <v>3</v>
      </c>
      <c r="I29" s="8" t="e">
        <f t="shared" si="0"/>
        <v>#VALUE!</v>
      </c>
      <c r="J29" s="8" t="str">
        <f t="shared" si="1"/>
        <v>Vyšší</v>
      </c>
    </row>
    <row r="30" spans="1:10" ht="15">
      <c r="A30" s="3">
        <v>1109</v>
      </c>
      <c r="B30" s="3">
        <v>21035</v>
      </c>
      <c r="C30" s="5">
        <v>9.68</v>
      </c>
      <c r="D30" s="3" t="s">
        <v>49</v>
      </c>
      <c r="E30" s="3" t="s">
        <v>50</v>
      </c>
      <c r="F30" s="2" t="s">
        <v>3</v>
      </c>
      <c r="G30" s="6">
        <v>2</v>
      </c>
      <c r="H30" s="7" t="s">
        <v>3</v>
      </c>
      <c r="I30" s="8" t="e">
        <f t="shared" si="0"/>
        <v>#VALUE!</v>
      </c>
      <c r="J30" s="8" t="str">
        <f t="shared" si="1"/>
        <v>Vyšší</v>
      </c>
    </row>
    <row r="31" spans="1:10" ht="25.5">
      <c r="A31" s="3">
        <v>1112</v>
      </c>
      <c r="B31" s="3">
        <v>21038</v>
      </c>
      <c r="C31" s="5">
        <v>92.97</v>
      </c>
      <c r="D31" s="3" t="s">
        <v>51</v>
      </c>
      <c r="E31" s="3" t="s">
        <v>52</v>
      </c>
      <c r="F31" s="2" t="s">
        <v>3</v>
      </c>
      <c r="G31" s="6">
        <v>19</v>
      </c>
      <c r="H31" s="7" t="s">
        <v>3</v>
      </c>
      <c r="I31" s="8" t="e">
        <f t="shared" si="0"/>
        <v>#VALUE!</v>
      </c>
      <c r="J31" s="8" t="str">
        <f t="shared" si="1"/>
        <v>Vyšší</v>
      </c>
    </row>
    <row r="32" spans="1:10" ht="153">
      <c r="A32" s="3">
        <v>1113</v>
      </c>
      <c r="B32" s="3">
        <v>21039</v>
      </c>
      <c r="C32" s="5">
        <v>27.47</v>
      </c>
      <c r="D32" s="3" t="s">
        <v>53</v>
      </c>
      <c r="E32" s="3" t="s">
        <v>54</v>
      </c>
      <c r="F32" s="2" t="s">
        <v>3</v>
      </c>
      <c r="G32" s="6">
        <v>54</v>
      </c>
      <c r="H32" s="7" t="s">
        <v>3</v>
      </c>
      <c r="I32" s="8" t="e">
        <f t="shared" si="0"/>
        <v>#VALUE!</v>
      </c>
      <c r="J32" s="8" t="str">
        <f t="shared" si="1"/>
        <v>Vyšší</v>
      </c>
    </row>
    <row r="33" spans="1:10" ht="63.75">
      <c r="A33" s="3">
        <v>1115</v>
      </c>
      <c r="B33" s="3">
        <v>21041</v>
      </c>
      <c r="C33" s="5">
        <v>49</v>
      </c>
      <c r="D33" s="3" t="s">
        <v>55</v>
      </c>
      <c r="E33" s="3" t="s">
        <v>56</v>
      </c>
      <c r="F33" s="2" t="s">
        <v>3</v>
      </c>
      <c r="G33" s="6">
        <v>52</v>
      </c>
      <c r="H33" s="7" t="s">
        <v>3</v>
      </c>
      <c r="I33" s="8" t="e">
        <f t="shared" si="0"/>
        <v>#VALUE!</v>
      </c>
      <c r="J33" s="8" t="str">
        <f t="shared" si="1"/>
        <v>Vyšší</v>
      </c>
    </row>
    <row r="34" spans="1:10" ht="25.5">
      <c r="A34" s="3">
        <v>1117</v>
      </c>
      <c r="B34" s="3">
        <v>21043</v>
      </c>
      <c r="C34" s="5">
        <v>34</v>
      </c>
      <c r="D34" s="3" t="s">
        <v>57</v>
      </c>
      <c r="E34" s="3" t="s">
        <v>58</v>
      </c>
      <c r="F34" s="2" t="s">
        <v>3</v>
      </c>
      <c r="G34" s="6">
        <v>10</v>
      </c>
      <c r="H34" s="7" t="s">
        <v>3</v>
      </c>
      <c r="I34" s="8" t="e">
        <f t="shared" si="0"/>
        <v>#VALUE!</v>
      </c>
      <c r="J34" s="8" t="str">
        <f t="shared" si="1"/>
        <v>Vyšší</v>
      </c>
    </row>
    <row r="35" spans="1:10" ht="38.25">
      <c r="A35" s="3">
        <v>1118</v>
      </c>
      <c r="B35" s="3">
        <v>21044</v>
      </c>
      <c r="C35" s="5">
        <v>280.48</v>
      </c>
      <c r="D35" s="3" t="s">
        <v>59</v>
      </c>
      <c r="E35" s="3" t="s">
        <v>60</v>
      </c>
      <c r="F35" s="2" t="s">
        <v>3</v>
      </c>
      <c r="G35" s="6">
        <v>9</v>
      </c>
      <c r="H35" s="7" t="s">
        <v>3</v>
      </c>
      <c r="I35" s="8" t="e">
        <f t="shared" si="0"/>
        <v>#VALUE!</v>
      </c>
      <c r="J35" s="8" t="str">
        <f t="shared" si="1"/>
        <v>Vyšší</v>
      </c>
    </row>
    <row r="36" spans="1:10" ht="51">
      <c r="A36" s="3">
        <v>1119</v>
      </c>
      <c r="B36" s="3">
        <v>21045</v>
      </c>
      <c r="C36" s="5">
        <v>28.31</v>
      </c>
      <c r="D36" s="3" t="s">
        <v>61</v>
      </c>
      <c r="E36" s="3" t="s">
        <v>62</v>
      </c>
      <c r="F36" s="2" t="s">
        <v>3</v>
      </c>
      <c r="G36" s="6">
        <v>24</v>
      </c>
      <c r="H36" s="7" t="s">
        <v>3</v>
      </c>
      <c r="I36" s="8" t="e">
        <f t="shared" si="0"/>
        <v>#VALUE!</v>
      </c>
      <c r="J36" s="8" t="str">
        <f t="shared" si="1"/>
        <v>Vyšší</v>
      </c>
    </row>
    <row r="37" spans="1:10" ht="76.5">
      <c r="A37" s="3">
        <v>1121</v>
      </c>
      <c r="B37" s="3">
        <v>21047</v>
      </c>
      <c r="C37" s="5">
        <v>38.72</v>
      </c>
      <c r="D37" s="3" t="s">
        <v>63</v>
      </c>
      <c r="E37" s="3" t="s">
        <v>64</v>
      </c>
      <c r="F37" s="2" t="s">
        <v>3</v>
      </c>
      <c r="G37" s="6">
        <v>24</v>
      </c>
      <c r="H37" s="7" t="s">
        <v>3</v>
      </c>
      <c r="I37" s="8" t="e">
        <f t="shared" si="0"/>
        <v>#VALUE!</v>
      </c>
      <c r="J37" s="8" t="str">
        <f t="shared" si="1"/>
        <v>Vyšší</v>
      </c>
    </row>
    <row r="38" spans="1:10" ht="38.25">
      <c r="A38" s="3">
        <v>1122</v>
      </c>
      <c r="B38" s="3">
        <v>21048</v>
      </c>
      <c r="C38" s="5">
        <v>60</v>
      </c>
      <c r="D38" s="3" t="s">
        <v>65</v>
      </c>
      <c r="E38" s="3" t="s">
        <v>66</v>
      </c>
      <c r="F38" s="2" t="s">
        <v>3</v>
      </c>
      <c r="G38" s="6">
        <v>9</v>
      </c>
      <c r="H38" s="7" t="s">
        <v>3</v>
      </c>
      <c r="I38" s="8" t="e">
        <f t="shared" si="0"/>
        <v>#VALUE!</v>
      </c>
      <c r="J38" s="8" t="str">
        <f t="shared" si="1"/>
        <v>Vyšší</v>
      </c>
    </row>
    <row r="39" spans="1:10" ht="51">
      <c r="A39" s="3">
        <v>1123</v>
      </c>
      <c r="B39" s="3">
        <v>21049</v>
      </c>
      <c r="C39" s="5">
        <v>32</v>
      </c>
      <c r="D39" s="3" t="s">
        <v>67</v>
      </c>
      <c r="E39" s="3" t="s">
        <v>68</v>
      </c>
      <c r="F39" s="2" t="s">
        <v>3</v>
      </c>
      <c r="G39" s="6">
        <v>45</v>
      </c>
      <c r="H39" s="7" t="s">
        <v>3</v>
      </c>
      <c r="I39" s="8" t="e">
        <f t="shared" si="0"/>
        <v>#VALUE!</v>
      </c>
      <c r="J39" s="8" t="str">
        <f t="shared" si="1"/>
        <v>Vyšší</v>
      </c>
    </row>
    <row r="40" spans="1:10" ht="15">
      <c r="A40" s="3">
        <v>1124</v>
      </c>
      <c r="B40" s="3">
        <v>21050</v>
      </c>
      <c r="C40" s="5">
        <v>9.5</v>
      </c>
      <c r="D40" s="3" t="s">
        <v>69</v>
      </c>
      <c r="E40" s="3" t="s">
        <v>70</v>
      </c>
      <c r="F40" s="2" t="s">
        <v>3</v>
      </c>
      <c r="G40" s="6">
        <v>8</v>
      </c>
      <c r="H40" s="7" t="s">
        <v>3</v>
      </c>
      <c r="I40" s="8" t="e">
        <f t="shared" si="0"/>
        <v>#VALUE!</v>
      </c>
      <c r="J40" s="8" t="str">
        <f t="shared" si="1"/>
        <v>Vyšší</v>
      </c>
    </row>
    <row r="41" spans="1:10" ht="38.25">
      <c r="A41" s="3">
        <v>1126</v>
      </c>
      <c r="B41" s="3">
        <v>21052</v>
      </c>
      <c r="C41" s="5">
        <v>10.91</v>
      </c>
      <c r="D41" s="3" t="s">
        <v>71</v>
      </c>
      <c r="E41" s="3" t="s">
        <v>72</v>
      </c>
      <c r="F41" s="2" t="s">
        <v>3</v>
      </c>
      <c r="G41" s="6">
        <v>120</v>
      </c>
      <c r="H41" s="7" t="s">
        <v>3</v>
      </c>
      <c r="I41" s="8" t="e">
        <f t="shared" si="0"/>
        <v>#VALUE!</v>
      </c>
      <c r="J41" s="8" t="str">
        <f t="shared" si="1"/>
        <v>Vyšší</v>
      </c>
    </row>
    <row r="42" spans="1:10" ht="25.5">
      <c r="A42" s="3">
        <v>1132</v>
      </c>
      <c r="B42" s="3">
        <v>21058</v>
      </c>
      <c r="C42" s="5">
        <v>12.83</v>
      </c>
      <c r="D42" s="3" t="s">
        <v>73</v>
      </c>
      <c r="E42" s="3" t="s">
        <v>74</v>
      </c>
      <c r="F42" s="2" t="s">
        <v>3</v>
      </c>
      <c r="G42" s="6">
        <v>14</v>
      </c>
      <c r="H42" s="7" t="s">
        <v>3</v>
      </c>
      <c r="I42" s="8" t="e">
        <f t="shared" si="0"/>
        <v>#VALUE!</v>
      </c>
      <c r="J42" s="8" t="str">
        <f t="shared" si="1"/>
        <v>Vyšší</v>
      </c>
    </row>
    <row r="43" spans="1:10" ht="25.5">
      <c r="A43" s="3">
        <v>1133</v>
      </c>
      <c r="B43" s="3">
        <v>21059</v>
      </c>
      <c r="C43" s="5">
        <v>23.35</v>
      </c>
      <c r="D43" s="3" t="s">
        <v>75</v>
      </c>
      <c r="E43" s="3" t="s">
        <v>76</v>
      </c>
      <c r="F43" s="2" t="s">
        <v>3</v>
      </c>
      <c r="G43" s="6">
        <v>50</v>
      </c>
      <c r="H43" s="7" t="s">
        <v>3</v>
      </c>
      <c r="I43" s="8" t="e">
        <f t="shared" si="0"/>
        <v>#VALUE!</v>
      </c>
      <c r="J43" s="8" t="str">
        <f t="shared" si="1"/>
        <v>Vyšší</v>
      </c>
    </row>
    <row r="44" spans="1:10" ht="15">
      <c r="A44" s="3">
        <v>1134</v>
      </c>
      <c r="B44" s="3">
        <v>21060</v>
      </c>
      <c r="C44" s="5">
        <v>13.31</v>
      </c>
      <c r="D44" s="3" t="s">
        <v>77</v>
      </c>
      <c r="E44" s="3" t="s">
        <v>78</v>
      </c>
      <c r="F44" s="2" t="s">
        <v>3</v>
      </c>
      <c r="G44" s="6">
        <v>8</v>
      </c>
      <c r="H44" s="7" t="s">
        <v>3</v>
      </c>
      <c r="I44" s="8" t="e">
        <f t="shared" si="0"/>
        <v>#VALUE!</v>
      </c>
      <c r="J44" s="8" t="str">
        <f t="shared" si="1"/>
        <v>Vyšší</v>
      </c>
    </row>
    <row r="45" spans="1:10" ht="15">
      <c r="A45" s="3">
        <v>1135</v>
      </c>
      <c r="B45" s="3">
        <v>21061</v>
      </c>
      <c r="C45" s="5">
        <v>10.19</v>
      </c>
      <c r="D45" s="3" t="s">
        <v>79</v>
      </c>
      <c r="E45" s="3" t="s">
        <v>80</v>
      </c>
      <c r="F45" s="2" t="s">
        <v>3</v>
      </c>
      <c r="G45" s="6">
        <v>1</v>
      </c>
      <c r="H45" s="7" t="s">
        <v>3</v>
      </c>
      <c r="I45" s="8" t="e">
        <f aca="true" t="shared" si="2" ref="I45:I76">G45*H45</f>
        <v>#VALUE!</v>
      </c>
      <c r="J45" s="8" t="str">
        <f aca="true" t="shared" si="3" ref="J45:J80">IF(H45&gt;C45,"Vyšší"," --- ")</f>
        <v>Vyšší</v>
      </c>
    </row>
    <row r="46" spans="1:10" ht="25.5">
      <c r="A46" s="3">
        <v>1137</v>
      </c>
      <c r="B46" s="3">
        <v>21063</v>
      </c>
      <c r="C46" s="5">
        <v>14.52</v>
      </c>
      <c r="D46" s="3" t="s">
        <v>81</v>
      </c>
      <c r="E46" s="3" t="s">
        <v>82</v>
      </c>
      <c r="F46" s="2" t="s">
        <v>3</v>
      </c>
      <c r="G46" s="6">
        <v>30</v>
      </c>
      <c r="H46" s="7" t="s">
        <v>3</v>
      </c>
      <c r="I46" s="8" t="e">
        <f t="shared" si="2"/>
        <v>#VALUE!</v>
      </c>
      <c r="J46" s="8" t="str">
        <f t="shared" si="3"/>
        <v>Vyšší</v>
      </c>
    </row>
    <row r="47" spans="1:10" ht="25.5">
      <c r="A47" s="3">
        <v>1144</v>
      </c>
      <c r="B47" s="3">
        <v>21070</v>
      </c>
      <c r="C47" s="5">
        <v>121.85</v>
      </c>
      <c r="D47" s="3" t="s">
        <v>83</v>
      </c>
      <c r="E47" s="3" t="s">
        <v>84</v>
      </c>
      <c r="F47" s="2" t="s">
        <v>3</v>
      </c>
      <c r="G47" s="6">
        <v>3</v>
      </c>
      <c r="H47" s="7" t="s">
        <v>3</v>
      </c>
      <c r="I47" s="8" t="e">
        <f t="shared" si="2"/>
        <v>#VALUE!</v>
      </c>
      <c r="J47" s="8" t="str">
        <f t="shared" si="3"/>
        <v>Vyšší</v>
      </c>
    </row>
    <row r="48" spans="1:10" ht="38.25">
      <c r="A48" s="3">
        <v>1146</v>
      </c>
      <c r="B48" s="3">
        <v>21072</v>
      </c>
      <c r="C48" s="5">
        <v>110.47</v>
      </c>
      <c r="D48" s="3" t="s">
        <v>85</v>
      </c>
      <c r="E48" s="3" t="s">
        <v>86</v>
      </c>
      <c r="F48" s="2" t="s">
        <v>3</v>
      </c>
      <c r="G48" s="6">
        <v>37</v>
      </c>
      <c r="H48" s="7" t="s">
        <v>3</v>
      </c>
      <c r="I48" s="8" t="e">
        <f t="shared" si="2"/>
        <v>#VALUE!</v>
      </c>
      <c r="J48" s="8" t="str">
        <f t="shared" si="3"/>
        <v>Vyšší</v>
      </c>
    </row>
    <row r="49" spans="1:10" ht="15">
      <c r="A49" s="3">
        <v>1148</v>
      </c>
      <c r="B49" s="3">
        <v>21074</v>
      </c>
      <c r="C49" s="5">
        <v>24</v>
      </c>
      <c r="D49" s="3" t="s">
        <v>87</v>
      </c>
      <c r="E49" s="3" t="s">
        <v>88</v>
      </c>
      <c r="F49" s="2" t="s">
        <v>3</v>
      </c>
      <c r="G49" s="6">
        <v>8</v>
      </c>
      <c r="H49" s="7" t="s">
        <v>3</v>
      </c>
      <c r="I49" s="8" t="e">
        <f t="shared" si="2"/>
        <v>#VALUE!</v>
      </c>
      <c r="J49" s="8" t="str">
        <f t="shared" si="3"/>
        <v>Vyšší</v>
      </c>
    </row>
    <row r="50" spans="1:10" ht="102">
      <c r="A50" s="3">
        <v>1153</v>
      </c>
      <c r="B50" s="3">
        <v>21079</v>
      </c>
      <c r="C50" s="5">
        <v>16.94</v>
      </c>
      <c r="D50" s="3" t="s">
        <v>89</v>
      </c>
      <c r="E50" s="3" t="s">
        <v>90</v>
      </c>
      <c r="F50" s="2" t="s">
        <v>3</v>
      </c>
      <c r="G50" s="6">
        <v>85</v>
      </c>
      <c r="H50" s="7" t="s">
        <v>3</v>
      </c>
      <c r="I50" s="8" t="e">
        <f t="shared" si="2"/>
        <v>#VALUE!</v>
      </c>
      <c r="J50" s="8" t="str">
        <f t="shared" si="3"/>
        <v>Vyšší</v>
      </c>
    </row>
    <row r="51" spans="1:10" ht="15">
      <c r="A51" s="3">
        <v>1155</v>
      </c>
      <c r="B51" s="3">
        <v>21081</v>
      </c>
      <c r="C51" s="5">
        <v>20.31</v>
      </c>
      <c r="D51" s="3" t="s">
        <v>91</v>
      </c>
      <c r="E51" s="3" t="s">
        <v>92</v>
      </c>
      <c r="F51" s="2" t="s">
        <v>3</v>
      </c>
      <c r="G51" s="6">
        <v>127</v>
      </c>
      <c r="H51" s="7" t="s">
        <v>3</v>
      </c>
      <c r="I51" s="8" t="e">
        <f t="shared" si="2"/>
        <v>#VALUE!</v>
      </c>
      <c r="J51" s="8" t="str">
        <f t="shared" si="3"/>
        <v>Vyšší</v>
      </c>
    </row>
    <row r="52" spans="1:10" ht="51">
      <c r="A52" s="3">
        <v>1158</v>
      </c>
      <c r="B52" s="3">
        <v>21084</v>
      </c>
      <c r="C52" s="5">
        <v>21.05</v>
      </c>
      <c r="D52" s="3" t="s">
        <v>93</v>
      </c>
      <c r="E52" s="3" t="s">
        <v>94</v>
      </c>
      <c r="F52" s="2" t="s">
        <v>3</v>
      </c>
      <c r="G52" s="6">
        <v>22</v>
      </c>
      <c r="H52" s="7" t="s">
        <v>3</v>
      </c>
      <c r="I52" s="8" t="e">
        <f t="shared" si="2"/>
        <v>#VALUE!</v>
      </c>
      <c r="J52" s="8" t="str">
        <f t="shared" si="3"/>
        <v>Vyšší</v>
      </c>
    </row>
    <row r="53" spans="1:10" ht="15">
      <c r="A53" s="3">
        <v>1160</v>
      </c>
      <c r="B53" s="3">
        <v>21086</v>
      </c>
      <c r="C53" s="5">
        <v>19.97</v>
      </c>
      <c r="D53" s="3" t="s">
        <v>95</v>
      </c>
      <c r="E53" s="3" t="s">
        <v>96</v>
      </c>
      <c r="F53" s="2" t="s">
        <v>3</v>
      </c>
      <c r="G53" s="6">
        <v>5</v>
      </c>
      <c r="H53" s="7" t="s">
        <v>3</v>
      </c>
      <c r="I53" s="8" t="e">
        <f t="shared" si="2"/>
        <v>#VALUE!</v>
      </c>
      <c r="J53" s="8" t="str">
        <f t="shared" si="3"/>
        <v>Vyšší</v>
      </c>
    </row>
    <row r="54" spans="1:10" ht="15">
      <c r="A54" s="3">
        <v>1161</v>
      </c>
      <c r="B54" s="3">
        <v>21087</v>
      </c>
      <c r="C54" s="5">
        <v>75.14</v>
      </c>
      <c r="D54" s="3" t="s">
        <v>97</v>
      </c>
      <c r="E54" s="3" t="s">
        <v>98</v>
      </c>
      <c r="F54" s="2" t="s">
        <v>3</v>
      </c>
      <c r="G54" s="6">
        <v>4</v>
      </c>
      <c r="H54" s="7" t="s">
        <v>3</v>
      </c>
      <c r="I54" s="8" t="e">
        <f t="shared" si="2"/>
        <v>#VALUE!</v>
      </c>
      <c r="J54" s="8" t="str">
        <f t="shared" si="3"/>
        <v>Vyšší</v>
      </c>
    </row>
    <row r="55" spans="1:10" ht="25.5">
      <c r="A55" s="3">
        <v>1162</v>
      </c>
      <c r="B55" s="3">
        <v>21088</v>
      </c>
      <c r="C55" s="5">
        <v>13.31</v>
      </c>
      <c r="D55" s="3" t="s">
        <v>99</v>
      </c>
      <c r="E55" s="3" t="s">
        <v>100</v>
      </c>
      <c r="F55" s="2" t="s">
        <v>3</v>
      </c>
      <c r="G55" s="6">
        <v>20</v>
      </c>
      <c r="H55" s="7" t="s">
        <v>3</v>
      </c>
      <c r="I55" s="8" t="e">
        <f t="shared" si="2"/>
        <v>#VALUE!</v>
      </c>
      <c r="J55" s="8" t="str">
        <f t="shared" si="3"/>
        <v>Vyšší</v>
      </c>
    </row>
    <row r="56" spans="1:10" ht="15">
      <c r="A56" s="3">
        <v>1163</v>
      </c>
      <c r="B56" s="3">
        <v>21089</v>
      </c>
      <c r="C56" s="5">
        <v>17.75</v>
      </c>
      <c r="D56" s="3" t="s">
        <v>101</v>
      </c>
      <c r="E56" s="3" t="s">
        <v>102</v>
      </c>
      <c r="F56" s="2" t="s">
        <v>3</v>
      </c>
      <c r="G56" s="6">
        <v>23</v>
      </c>
      <c r="H56" s="7" t="s">
        <v>3</v>
      </c>
      <c r="I56" s="8" t="e">
        <f t="shared" si="2"/>
        <v>#VALUE!</v>
      </c>
      <c r="J56" s="8" t="str">
        <f t="shared" si="3"/>
        <v>Vyšší</v>
      </c>
    </row>
    <row r="57" spans="1:10" ht="25.5">
      <c r="A57" s="3">
        <v>1164</v>
      </c>
      <c r="B57" s="3">
        <v>21090</v>
      </c>
      <c r="C57" s="5">
        <v>23.96</v>
      </c>
      <c r="D57" s="3" t="s">
        <v>103</v>
      </c>
      <c r="E57" s="3" t="s">
        <v>104</v>
      </c>
      <c r="F57" s="2" t="s">
        <v>3</v>
      </c>
      <c r="G57" s="6">
        <v>6</v>
      </c>
      <c r="H57" s="7" t="s">
        <v>3</v>
      </c>
      <c r="I57" s="8" t="e">
        <f t="shared" si="2"/>
        <v>#VALUE!</v>
      </c>
      <c r="J57" s="8" t="str">
        <f t="shared" si="3"/>
        <v>Vyšší</v>
      </c>
    </row>
    <row r="58" spans="1:10" ht="25.5">
      <c r="A58" s="3">
        <v>1165</v>
      </c>
      <c r="B58" s="3">
        <v>21091</v>
      </c>
      <c r="C58" s="5">
        <v>41</v>
      </c>
      <c r="D58" s="3" t="s">
        <v>105</v>
      </c>
      <c r="E58" s="3" t="s">
        <v>106</v>
      </c>
      <c r="F58" s="2" t="s">
        <v>3</v>
      </c>
      <c r="G58" s="6">
        <v>15</v>
      </c>
      <c r="H58" s="7" t="s">
        <v>3</v>
      </c>
      <c r="I58" s="8" t="e">
        <f t="shared" si="2"/>
        <v>#VALUE!</v>
      </c>
      <c r="J58" s="8" t="str">
        <f t="shared" si="3"/>
        <v>Vyšší</v>
      </c>
    </row>
    <row r="59" spans="1:10" ht="63.75">
      <c r="A59" s="3">
        <v>1166</v>
      </c>
      <c r="B59" s="3">
        <v>21092</v>
      </c>
      <c r="C59" s="5">
        <v>32</v>
      </c>
      <c r="D59" s="9" t="s">
        <v>169</v>
      </c>
      <c r="E59" s="9" t="s">
        <v>170</v>
      </c>
      <c r="F59" s="2" t="s">
        <v>3</v>
      </c>
      <c r="G59" s="6">
        <v>80</v>
      </c>
      <c r="H59" s="7" t="s">
        <v>3</v>
      </c>
      <c r="I59" s="8" t="e">
        <f t="shared" si="2"/>
        <v>#VALUE!</v>
      </c>
      <c r="J59" s="8" t="str">
        <f t="shared" si="3"/>
        <v>Vyšší</v>
      </c>
    </row>
    <row r="60" spans="1:10" ht="25.5">
      <c r="A60" s="3">
        <v>1170</v>
      </c>
      <c r="B60" s="3">
        <v>21096</v>
      </c>
      <c r="C60" s="5">
        <v>40.71</v>
      </c>
      <c r="D60" s="3" t="s">
        <v>109</v>
      </c>
      <c r="E60" s="3" t="s">
        <v>110</v>
      </c>
      <c r="F60" s="2" t="s">
        <v>3</v>
      </c>
      <c r="G60" s="6">
        <v>10</v>
      </c>
      <c r="H60" s="7" t="s">
        <v>3</v>
      </c>
      <c r="I60" s="8" t="e">
        <f t="shared" si="2"/>
        <v>#VALUE!</v>
      </c>
      <c r="J60" s="8" t="str">
        <f t="shared" si="3"/>
        <v>Vyšší</v>
      </c>
    </row>
    <row r="61" spans="1:10" ht="102">
      <c r="A61" s="3">
        <v>1174</v>
      </c>
      <c r="B61" s="3">
        <v>21100</v>
      </c>
      <c r="C61" s="5">
        <v>712</v>
      </c>
      <c r="D61" s="3" t="s">
        <v>111</v>
      </c>
      <c r="E61" s="9" t="s">
        <v>112</v>
      </c>
      <c r="F61" s="2" t="s">
        <v>3</v>
      </c>
      <c r="G61" s="6">
        <v>1</v>
      </c>
      <c r="H61" s="7" t="s">
        <v>3</v>
      </c>
      <c r="I61" s="8" t="e">
        <f t="shared" si="2"/>
        <v>#VALUE!</v>
      </c>
      <c r="J61" s="8" t="str">
        <f t="shared" si="3"/>
        <v>Vyšší</v>
      </c>
    </row>
    <row r="62" spans="1:10" ht="25.5">
      <c r="A62" s="3">
        <v>1176</v>
      </c>
      <c r="B62" s="3">
        <v>21102</v>
      </c>
      <c r="C62" s="5">
        <v>48.88</v>
      </c>
      <c r="D62" s="3" t="s">
        <v>113</v>
      </c>
      <c r="E62" s="3" t="s">
        <v>114</v>
      </c>
      <c r="F62" s="2" t="s">
        <v>3</v>
      </c>
      <c r="G62" s="6">
        <v>4</v>
      </c>
      <c r="H62" s="7" t="s">
        <v>3</v>
      </c>
      <c r="I62" s="8" t="e">
        <f t="shared" si="2"/>
        <v>#VALUE!</v>
      </c>
      <c r="J62" s="8" t="str">
        <f t="shared" si="3"/>
        <v>Vyšší</v>
      </c>
    </row>
    <row r="63" spans="1:10" ht="38.25">
      <c r="A63" s="3">
        <v>1179</v>
      </c>
      <c r="B63" s="3">
        <v>21105</v>
      </c>
      <c r="C63" s="5">
        <v>14</v>
      </c>
      <c r="D63" s="3" t="s">
        <v>115</v>
      </c>
      <c r="E63" s="3" t="s">
        <v>116</v>
      </c>
      <c r="F63" s="2" t="s">
        <v>3</v>
      </c>
      <c r="G63" s="6">
        <v>60</v>
      </c>
      <c r="H63" s="7" t="s">
        <v>3</v>
      </c>
      <c r="I63" s="8" t="e">
        <f t="shared" si="2"/>
        <v>#VALUE!</v>
      </c>
      <c r="J63" s="8" t="str">
        <f t="shared" si="3"/>
        <v>Vyšší</v>
      </c>
    </row>
    <row r="64" spans="1:10" ht="89.25">
      <c r="A64" s="3">
        <v>1180</v>
      </c>
      <c r="B64" s="3">
        <v>21106</v>
      </c>
      <c r="C64" s="5">
        <v>39</v>
      </c>
      <c r="D64" s="3" t="s">
        <v>117</v>
      </c>
      <c r="E64" s="3" t="s">
        <v>118</v>
      </c>
      <c r="F64" s="2" t="s">
        <v>3</v>
      </c>
      <c r="G64" s="6">
        <v>48</v>
      </c>
      <c r="H64" s="7" t="s">
        <v>3</v>
      </c>
      <c r="I64" s="8" t="e">
        <f t="shared" si="2"/>
        <v>#VALUE!</v>
      </c>
      <c r="J64" s="8" t="str">
        <f t="shared" si="3"/>
        <v>Vyšší</v>
      </c>
    </row>
    <row r="65" spans="1:10" ht="25.5">
      <c r="A65" s="3">
        <v>1552</v>
      </c>
      <c r="B65" s="3">
        <v>21200</v>
      </c>
      <c r="C65" s="5">
        <v>14.85</v>
      </c>
      <c r="D65" s="3" t="s">
        <v>119</v>
      </c>
      <c r="E65" s="3" t="s">
        <v>120</v>
      </c>
      <c r="F65" s="2" t="s">
        <v>3</v>
      </c>
      <c r="G65" s="6">
        <v>2</v>
      </c>
      <c r="H65" s="7" t="s">
        <v>3</v>
      </c>
      <c r="I65" s="8" t="e">
        <f t="shared" si="2"/>
        <v>#VALUE!</v>
      </c>
      <c r="J65" s="8" t="str">
        <f t="shared" si="3"/>
        <v>Vyšší</v>
      </c>
    </row>
    <row r="66" spans="1:10" ht="38.25">
      <c r="A66" s="3">
        <v>1608</v>
      </c>
      <c r="B66" s="3">
        <v>21245</v>
      </c>
      <c r="C66" s="5">
        <v>19</v>
      </c>
      <c r="D66" s="3" t="s">
        <v>121</v>
      </c>
      <c r="E66" s="3" t="s">
        <v>122</v>
      </c>
      <c r="F66" s="2" t="s">
        <v>3</v>
      </c>
      <c r="G66" s="6">
        <v>10</v>
      </c>
      <c r="H66" s="7" t="s">
        <v>3</v>
      </c>
      <c r="I66" s="8" t="e">
        <f t="shared" si="2"/>
        <v>#VALUE!</v>
      </c>
      <c r="J66" s="8" t="str">
        <f t="shared" si="3"/>
        <v>Vyšší</v>
      </c>
    </row>
    <row r="67" spans="1:10" ht="51">
      <c r="A67" s="3">
        <v>1635</v>
      </c>
      <c r="B67" s="3">
        <v>21271</v>
      </c>
      <c r="C67" s="5">
        <v>74</v>
      </c>
      <c r="D67" s="3" t="s">
        <v>123</v>
      </c>
      <c r="E67" s="3" t="s">
        <v>124</v>
      </c>
      <c r="F67" s="2" t="s">
        <v>3</v>
      </c>
      <c r="G67" s="6">
        <v>7</v>
      </c>
      <c r="H67" s="7" t="s">
        <v>3</v>
      </c>
      <c r="I67" s="8" t="e">
        <f t="shared" si="2"/>
        <v>#VALUE!</v>
      </c>
      <c r="J67" s="8" t="str">
        <f t="shared" si="3"/>
        <v>Vyšší</v>
      </c>
    </row>
    <row r="68" spans="1:10" ht="38.25">
      <c r="A68" s="3">
        <v>1637</v>
      </c>
      <c r="B68" s="3">
        <v>21273</v>
      </c>
      <c r="C68" s="5">
        <v>260</v>
      </c>
      <c r="D68" s="3" t="s">
        <v>125</v>
      </c>
      <c r="E68" s="3" t="s">
        <v>126</v>
      </c>
      <c r="F68" s="2" t="s">
        <v>3</v>
      </c>
      <c r="G68" s="6">
        <v>1</v>
      </c>
      <c r="H68" s="7" t="s">
        <v>3</v>
      </c>
      <c r="I68" s="8" t="e">
        <f t="shared" si="2"/>
        <v>#VALUE!</v>
      </c>
      <c r="J68" s="8" t="str">
        <f t="shared" si="3"/>
        <v>Vyšší</v>
      </c>
    </row>
    <row r="69" spans="1:10" ht="38.25">
      <c r="A69" s="3">
        <v>1664</v>
      </c>
      <c r="B69" s="3">
        <v>21300</v>
      </c>
      <c r="C69" s="5">
        <v>190</v>
      </c>
      <c r="D69" s="3" t="s">
        <v>127</v>
      </c>
      <c r="E69" s="3" t="s">
        <v>128</v>
      </c>
      <c r="F69" s="2" t="s">
        <v>3</v>
      </c>
      <c r="G69" s="6">
        <v>1</v>
      </c>
      <c r="H69" s="7" t="s">
        <v>3</v>
      </c>
      <c r="I69" s="8" t="e">
        <f t="shared" si="2"/>
        <v>#VALUE!</v>
      </c>
      <c r="J69" s="8" t="str">
        <f t="shared" si="3"/>
        <v>Vyšší</v>
      </c>
    </row>
    <row r="70" spans="1:10" ht="38.25">
      <c r="A70" s="3">
        <v>1666</v>
      </c>
      <c r="B70" s="3">
        <v>21302</v>
      </c>
      <c r="C70" s="5">
        <v>33</v>
      </c>
      <c r="D70" s="3" t="s">
        <v>129</v>
      </c>
      <c r="E70" s="3" t="s">
        <v>130</v>
      </c>
      <c r="F70" s="2" t="s">
        <v>3</v>
      </c>
      <c r="G70" s="6">
        <v>4</v>
      </c>
      <c r="H70" s="7" t="s">
        <v>3</v>
      </c>
      <c r="I70" s="8" t="e">
        <f t="shared" si="2"/>
        <v>#VALUE!</v>
      </c>
      <c r="J70" s="8" t="str">
        <f t="shared" si="3"/>
        <v>Vyšší</v>
      </c>
    </row>
    <row r="71" spans="1:10" ht="38.25">
      <c r="A71" s="3">
        <v>1678</v>
      </c>
      <c r="B71" s="3">
        <v>21314</v>
      </c>
      <c r="C71" s="5">
        <v>150</v>
      </c>
      <c r="D71" s="3" t="s">
        <v>131</v>
      </c>
      <c r="E71" s="3" t="s">
        <v>132</v>
      </c>
      <c r="F71" s="2" t="s">
        <v>3</v>
      </c>
      <c r="G71" s="6">
        <v>3</v>
      </c>
      <c r="H71" s="7" t="s">
        <v>3</v>
      </c>
      <c r="I71" s="8" t="e">
        <f t="shared" si="2"/>
        <v>#VALUE!</v>
      </c>
      <c r="J71" s="8" t="str">
        <f t="shared" si="3"/>
        <v>Vyšší</v>
      </c>
    </row>
    <row r="72" spans="1:10" ht="102">
      <c r="A72" s="3">
        <v>1684</v>
      </c>
      <c r="B72" s="3">
        <v>21320</v>
      </c>
      <c r="C72" s="5">
        <v>120</v>
      </c>
      <c r="D72" s="3" t="s">
        <v>133</v>
      </c>
      <c r="E72" s="3" t="s">
        <v>134</v>
      </c>
      <c r="F72" s="2" t="s">
        <v>3</v>
      </c>
      <c r="G72" s="6">
        <v>14</v>
      </c>
      <c r="H72" s="7" t="s">
        <v>3</v>
      </c>
      <c r="I72" s="8" t="e">
        <f t="shared" si="2"/>
        <v>#VALUE!</v>
      </c>
      <c r="J72" s="8" t="str">
        <f t="shared" si="3"/>
        <v>Vyšší</v>
      </c>
    </row>
    <row r="73" spans="1:10" ht="114.75">
      <c r="A73" s="3">
        <v>1685</v>
      </c>
      <c r="B73" s="3">
        <v>21321</v>
      </c>
      <c r="C73" s="5">
        <v>650</v>
      </c>
      <c r="D73" s="3" t="s">
        <v>135</v>
      </c>
      <c r="E73" s="3" t="s">
        <v>136</v>
      </c>
      <c r="F73" s="2" t="s">
        <v>3</v>
      </c>
      <c r="G73" s="6">
        <v>3</v>
      </c>
      <c r="H73" s="7" t="s">
        <v>3</v>
      </c>
      <c r="I73" s="8" t="e">
        <f t="shared" si="2"/>
        <v>#VALUE!</v>
      </c>
      <c r="J73" s="8" t="str">
        <f t="shared" si="3"/>
        <v>Vyšší</v>
      </c>
    </row>
    <row r="74" spans="1:10" ht="140.25">
      <c r="A74" s="3">
        <v>1714</v>
      </c>
      <c r="B74" s="3">
        <v>21349</v>
      </c>
      <c r="C74" s="5">
        <v>100</v>
      </c>
      <c r="D74" s="3" t="s">
        <v>137</v>
      </c>
      <c r="E74" s="3" t="s">
        <v>138</v>
      </c>
      <c r="F74" s="2" t="s">
        <v>3</v>
      </c>
      <c r="G74" s="6">
        <v>3</v>
      </c>
      <c r="H74" s="7" t="s">
        <v>3</v>
      </c>
      <c r="I74" s="8" t="e">
        <f t="shared" si="2"/>
        <v>#VALUE!</v>
      </c>
      <c r="J74" s="8" t="str">
        <f t="shared" si="3"/>
        <v>Vyšší</v>
      </c>
    </row>
    <row r="75" spans="1:10" ht="38.25">
      <c r="A75" s="3">
        <v>1724</v>
      </c>
      <c r="B75" s="3">
        <v>21350</v>
      </c>
      <c r="C75" s="5">
        <v>300</v>
      </c>
      <c r="D75" s="3" t="s">
        <v>139</v>
      </c>
      <c r="E75" s="3" t="s">
        <v>140</v>
      </c>
      <c r="F75" s="2" t="s">
        <v>3</v>
      </c>
      <c r="G75" s="6">
        <v>20</v>
      </c>
      <c r="H75" s="7" t="s">
        <v>3</v>
      </c>
      <c r="I75" s="8" t="e">
        <f t="shared" si="2"/>
        <v>#VALUE!</v>
      </c>
      <c r="J75" s="8" t="str">
        <f t="shared" si="3"/>
        <v>Vyšší</v>
      </c>
    </row>
    <row r="76" spans="1:10" ht="51">
      <c r="A76" s="3">
        <v>1729</v>
      </c>
      <c r="B76" s="3">
        <v>21355</v>
      </c>
      <c r="C76" s="5">
        <v>40</v>
      </c>
      <c r="D76" s="3" t="s">
        <v>141</v>
      </c>
      <c r="E76" s="3" t="s">
        <v>142</v>
      </c>
      <c r="F76" s="2" t="s">
        <v>3</v>
      </c>
      <c r="G76" s="6">
        <v>30</v>
      </c>
      <c r="H76" s="7" t="s">
        <v>3</v>
      </c>
      <c r="I76" s="8" t="e">
        <f t="shared" si="2"/>
        <v>#VALUE!</v>
      </c>
      <c r="J76" s="8" t="str">
        <f t="shared" si="3"/>
        <v>Vyšší</v>
      </c>
    </row>
    <row r="77" spans="1:10" ht="51">
      <c r="A77" s="3">
        <v>1778</v>
      </c>
      <c r="B77" s="3">
        <v>21402</v>
      </c>
      <c r="C77" s="5">
        <v>45</v>
      </c>
      <c r="D77" s="3" t="s">
        <v>182</v>
      </c>
      <c r="E77" s="3" t="s">
        <v>181</v>
      </c>
      <c r="F77" s="2" t="s">
        <v>3</v>
      </c>
      <c r="G77" s="6">
        <v>50</v>
      </c>
      <c r="H77" s="7" t="s">
        <v>3</v>
      </c>
      <c r="I77" s="8" t="e">
        <f aca="true" t="shared" si="4" ref="I77:I80">G77*H77</f>
        <v>#VALUE!</v>
      </c>
      <c r="J77" s="8" t="str">
        <f t="shared" si="3"/>
        <v>Vyšší</v>
      </c>
    </row>
    <row r="78" spans="1:10" ht="102">
      <c r="A78" s="3">
        <v>1779</v>
      </c>
      <c r="B78" s="3">
        <v>21403</v>
      </c>
      <c r="C78" s="5">
        <v>80</v>
      </c>
      <c r="D78" s="3" t="s">
        <v>145</v>
      </c>
      <c r="E78" s="3" t="s">
        <v>173</v>
      </c>
      <c r="F78" s="2" t="s">
        <v>3</v>
      </c>
      <c r="G78" s="6">
        <v>6</v>
      </c>
      <c r="H78" s="7" t="s">
        <v>3</v>
      </c>
      <c r="I78" s="8" t="e">
        <f t="shared" si="4"/>
        <v>#VALUE!</v>
      </c>
      <c r="J78" s="8" t="str">
        <f t="shared" si="3"/>
        <v>Vyšší</v>
      </c>
    </row>
    <row r="79" spans="1:10" ht="76.5">
      <c r="A79" s="3">
        <v>1780</v>
      </c>
      <c r="B79" s="3">
        <v>21404</v>
      </c>
      <c r="C79" s="5">
        <v>33</v>
      </c>
      <c r="D79" s="3" t="s">
        <v>147</v>
      </c>
      <c r="E79" s="3" t="s">
        <v>180</v>
      </c>
      <c r="F79" s="2" t="s">
        <v>3</v>
      </c>
      <c r="G79" s="6">
        <v>39</v>
      </c>
      <c r="H79" s="7" t="s">
        <v>3</v>
      </c>
      <c r="I79" s="8" t="e">
        <f t="shared" si="4"/>
        <v>#VALUE!</v>
      </c>
      <c r="J79" s="8" t="str">
        <f t="shared" si="3"/>
        <v>Vyšší</v>
      </c>
    </row>
    <row r="80" spans="1:10" ht="63.75">
      <c r="A80" s="3">
        <v>1781</v>
      </c>
      <c r="B80" s="3">
        <v>21405</v>
      </c>
      <c r="C80" s="5">
        <v>45</v>
      </c>
      <c r="D80" s="3" t="s">
        <v>148</v>
      </c>
      <c r="E80" s="3" t="s">
        <v>186</v>
      </c>
      <c r="F80" s="2" t="s">
        <v>3</v>
      </c>
      <c r="G80" s="6">
        <v>36</v>
      </c>
      <c r="H80" s="7" t="s">
        <v>3</v>
      </c>
      <c r="I80" s="8" t="e">
        <f t="shared" si="4"/>
        <v>#VALUE!</v>
      </c>
      <c r="J80" s="8" t="str">
        <f t="shared" si="3"/>
        <v>Vyšší</v>
      </c>
    </row>
    <row r="81" spans="1:8" ht="12.75">
      <c r="A81" s="14" t="s">
        <v>149</v>
      </c>
      <c r="B81" s="12"/>
      <c r="C81" s="12"/>
      <c r="D81" s="8">
        <f>SUMPRODUCT(C13:C80,G13:G80)</f>
        <v>83611.72</v>
      </c>
      <c r="F81" s="3" t="s">
        <v>150</v>
      </c>
      <c r="H81" s="8" t="e">
        <f>SUM(I13:I80)</f>
        <v>#VALUE!</v>
      </c>
    </row>
  </sheetData>
  <sheetProtection formatCells="0" formatColumns="0" formatRows="0" insertColumns="0" insertRows="0" insertHyperlinks="0" deleteColumns="0" deleteRows="0" sort="0" autoFilter="0" pivotTables="0"/>
  <mergeCells count="5">
    <mergeCell ref="A10:D10"/>
    <mergeCell ref="G10:H10"/>
    <mergeCell ref="A11:D11"/>
    <mergeCell ref="A81:C81"/>
    <mergeCell ref="A8:J8"/>
  </mergeCells>
  <printOptions horizontalCentered="1"/>
  <pageMargins left="0.7086614173228347" right="0.7086614173228347" top="0.7480314960629921" bottom="0.7480314960629921" header="0.31496062992125984" footer="0.31496062992125984"/>
  <pageSetup fitToHeight="0" fitToWidth="1" horizontalDpi="600" verticalDpi="600" orientation="landscape" paperSize="9" scale="52" r:id="rId3"/>
  <headerFooter>
    <oddHeader>&amp;R&amp;G</oddHeader>
    <oddFooter>&amp;Rstránka &amp;P. z &amp;N</oddFooter>
  </headerFooter>
  <drawing r:id="rId1"/>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FF"/>
    <pageSetUpPr fitToPage="1"/>
  </sheetPr>
  <dimension ref="A7:E176"/>
  <sheetViews>
    <sheetView tabSelected="1" workbookViewId="0" topLeftCell="A126">
      <selection activeCell="C133" sqref="C133"/>
    </sheetView>
  </sheetViews>
  <sheetFormatPr defaultColWidth="9.140625" defaultRowHeight="12.75"/>
  <cols>
    <col min="1" max="1" width="10.00390625" style="0" customWidth="1"/>
    <col min="2" max="2" width="7.00390625" style="0" customWidth="1"/>
    <col min="3" max="3" width="24.00390625" style="0" customWidth="1"/>
    <col min="4" max="4" width="63.00390625" style="0" customWidth="1"/>
    <col min="5" max="5" width="21.00390625" style="0" customWidth="1"/>
    <col min="6" max="7" width="16.00390625" style="0" customWidth="1"/>
  </cols>
  <sheetData>
    <row r="1" s="10" customFormat="1" ht="12.75"/>
    <row r="2" s="10" customFormat="1" ht="12.75"/>
    <row r="3" s="10" customFormat="1" ht="12.75"/>
    <row r="4" s="10" customFormat="1" ht="12.75"/>
    <row r="5" s="10" customFormat="1" ht="12.75"/>
    <row r="6" s="10" customFormat="1" ht="12.75"/>
    <row r="7" spans="1:5" s="10" customFormat="1" ht="15.75">
      <c r="A7" s="15" t="s">
        <v>175</v>
      </c>
      <c r="B7" s="15"/>
      <c r="C7" s="15"/>
      <c r="D7" s="15"/>
      <c r="E7" s="15"/>
    </row>
    <row r="8" s="10" customFormat="1" ht="12.75"/>
    <row r="9" spans="1:5" ht="12.75">
      <c r="A9" s="14" t="s">
        <v>168</v>
      </c>
      <c r="B9" s="12"/>
      <c r="C9" s="12"/>
      <c r="D9" s="12"/>
      <c r="E9" s="12"/>
    </row>
    <row r="10" spans="1:5" ht="12.75">
      <c r="A10" s="11" t="s">
        <v>176</v>
      </c>
      <c r="B10" s="12"/>
      <c r="C10" s="12"/>
      <c r="D10" s="12"/>
      <c r="E10" s="12"/>
    </row>
    <row r="11" spans="1:5" ht="12.75">
      <c r="A11" s="1" t="s">
        <v>155</v>
      </c>
      <c r="B11" s="3">
        <v>949</v>
      </c>
      <c r="C11" s="1" t="s">
        <v>154</v>
      </c>
      <c r="D11" s="14" t="s">
        <v>167</v>
      </c>
      <c r="E11" s="12"/>
    </row>
    <row r="12" spans="1:5" ht="25.5" customHeight="1">
      <c r="A12" s="11" t="s">
        <v>152</v>
      </c>
      <c r="B12" s="12"/>
      <c r="C12" s="12"/>
      <c r="D12" s="16" t="s">
        <v>166</v>
      </c>
      <c r="E12" s="12"/>
    </row>
    <row r="13" spans="1:5" ht="25.5">
      <c r="A13" s="1" t="s">
        <v>5</v>
      </c>
      <c r="B13" s="1" t="s">
        <v>6</v>
      </c>
      <c r="C13" s="1" t="s">
        <v>8</v>
      </c>
      <c r="D13" s="1" t="s">
        <v>9</v>
      </c>
      <c r="E13" s="1" t="s">
        <v>11</v>
      </c>
    </row>
    <row r="14" spans="1:5" ht="63.75">
      <c r="A14" s="3">
        <v>1087</v>
      </c>
      <c r="B14" s="3">
        <v>21013</v>
      </c>
      <c r="C14" s="3" t="s">
        <v>21</v>
      </c>
      <c r="D14" s="3" t="s">
        <v>22</v>
      </c>
      <c r="E14" s="6">
        <v>3</v>
      </c>
    </row>
    <row r="15" spans="1:5" ht="25.5">
      <c r="A15" s="3">
        <v>1098</v>
      </c>
      <c r="B15" s="3">
        <v>21024</v>
      </c>
      <c r="C15" s="3" t="s">
        <v>35</v>
      </c>
      <c r="D15" s="3" t="s">
        <v>36</v>
      </c>
      <c r="E15" s="6">
        <v>10</v>
      </c>
    </row>
    <row r="16" spans="1:5" ht="15">
      <c r="A16" s="3">
        <v>1109</v>
      </c>
      <c r="B16" s="3">
        <v>21035</v>
      </c>
      <c r="C16" s="3" t="s">
        <v>49</v>
      </c>
      <c r="D16" s="3" t="s">
        <v>50</v>
      </c>
      <c r="E16" s="6">
        <v>2</v>
      </c>
    </row>
    <row r="17" spans="1:5" ht="15">
      <c r="A17" s="3">
        <v>1124</v>
      </c>
      <c r="B17" s="3">
        <v>21050</v>
      </c>
      <c r="C17" s="3" t="s">
        <v>69</v>
      </c>
      <c r="D17" s="3" t="s">
        <v>70</v>
      </c>
      <c r="E17" s="6">
        <v>3</v>
      </c>
    </row>
    <row r="18" spans="1:5" ht="15">
      <c r="A18" s="3">
        <v>1135</v>
      </c>
      <c r="B18" s="3">
        <v>21061</v>
      </c>
      <c r="C18" s="3" t="s">
        <v>79</v>
      </c>
      <c r="D18" s="3" t="s">
        <v>80</v>
      </c>
      <c r="E18" s="6">
        <v>1</v>
      </c>
    </row>
    <row r="19" spans="1:5" ht="15">
      <c r="A19" s="3">
        <v>1148</v>
      </c>
      <c r="B19" s="3">
        <v>21074</v>
      </c>
      <c r="C19" s="3" t="s">
        <v>87</v>
      </c>
      <c r="D19" s="3" t="s">
        <v>88</v>
      </c>
      <c r="E19" s="6">
        <v>1</v>
      </c>
    </row>
    <row r="20" spans="1:5" ht="102">
      <c r="A20" s="3">
        <v>1153</v>
      </c>
      <c r="B20" s="3">
        <v>21079</v>
      </c>
      <c r="C20" s="3" t="s">
        <v>89</v>
      </c>
      <c r="D20" s="3" t="s">
        <v>90</v>
      </c>
      <c r="E20" s="6">
        <v>1</v>
      </c>
    </row>
    <row r="21" spans="1:5" ht="15">
      <c r="A21" s="3">
        <v>1155</v>
      </c>
      <c r="B21" s="3">
        <v>21081</v>
      </c>
      <c r="C21" s="3" t="s">
        <v>91</v>
      </c>
      <c r="D21" s="3" t="s">
        <v>92</v>
      </c>
      <c r="E21" s="6">
        <v>3</v>
      </c>
    </row>
    <row r="22" spans="1:5" ht="38.25">
      <c r="A22" s="3">
        <v>1666</v>
      </c>
      <c r="B22" s="3">
        <v>21302</v>
      </c>
      <c r="C22" s="3" t="s">
        <v>184</v>
      </c>
      <c r="D22" s="3" t="s">
        <v>183</v>
      </c>
      <c r="E22" s="6">
        <v>4</v>
      </c>
    </row>
    <row r="23" spans="1:5" ht="12.75">
      <c r="A23" s="11" t="s">
        <v>176</v>
      </c>
      <c r="B23" s="12"/>
      <c r="C23" s="12"/>
      <c r="D23" s="12"/>
      <c r="E23" s="12"/>
    </row>
    <row r="24" spans="1:5" ht="12.75">
      <c r="A24" s="1" t="s">
        <v>155</v>
      </c>
      <c r="B24" s="3">
        <v>964</v>
      </c>
      <c r="C24" s="1" t="s">
        <v>154</v>
      </c>
      <c r="D24" s="14" t="s">
        <v>164</v>
      </c>
      <c r="E24" s="12"/>
    </row>
    <row r="25" spans="1:5" ht="25.5" customHeight="1">
      <c r="A25" s="11" t="s">
        <v>152</v>
      </c>
      <c r="B25" s="12"/>
      <c r="C25" s="12"/>
      <c r="D25" s="16" t="s">
        <v>179</v>
      </c>
      <c r="E25" s="12"/>
    </row>
    <row r="26" spans="1:5" ht="25.5">
      <c r="A26" s="1" t="s">
        <v>5</v>
      </c>
      <c r="B26" s="1" t="s">
        <v>6</v>
      </c>
      <c r="C26" s="1" t="s">
        <v>8</v>
      </c>
      <c r="D26" s="1" t="s">
        <v>9</v>
      </c>
      <c r="E26" s="1" t="s">
        <v>11</v>
      </c>
    </row>
    <row r="27" spans="1:5" ht="25.5">
      <c r="A27" s="3">
        <v>1098</v>
      </c>
      <c r="B27" s="3">
        <v>21024</v>
      </c>
      <c r="C27" s="3" t="s">
        <v>35</v>
      </c>
      <c r="D27" s="3" t="s">
        <v>36</v>
      </c>
      <c r="E27" s="6">
        <v>5</v>
      </c>
    </row>
    <row r="28" spans="1:5" ht="38.25">
      <c r="A28" s="3">
        <v>1608</v>
      </c>
      <c r="B28" s="3">
        <v>21245</v>
      </c>
      <c r="C28" s="3" t="s">
        <v>121</v>
      </c>
      <c r="D28" s="3" t="s">
        <v>122</v>
      </c>
      <c r="E28" s="6">
        <v>5</v>
      </c>
    </row>
    <row r="29" spans="1:5" ht="12.75">
      <c r="A29" s="11" t="s">
        <v>176</v>
      </c>
      <c r="B29" s="12"/>
      <c r="C29" s="12"/>
      <c r="D29" s="12"/>
      <c r="E29" s="12"/>
    </row>
    <row r="30" spans="1:5" ht="12.75">
      <c r="A30" s="1" t="s">
        <v>155</v>
      </c>
      <c r="B30" s="3">
        <v>973</v>
      </c>
      <c r="C30" s="1" t="s">
        <v>154</v>
      </c>
      <c r="D30" s="14" t="s">
        <v>165</v>
      </c>
      <c r="E30" s="12"/>
    </row>
    <row r="31" spans="1:5" ht="12.75">
      <c r="A31" s="11" t="s">
        <v>152</v>
      </c>
      <c r="B31" s="12"/>
      <c r="C31" s="12"/>
      <c r="D31" s="16" t="s">
        <v>178</v>
      </c>
      <c r="E31" s="12"/>
    </row>
    <row r="32" spans="1:5" ht="25.5">
      <c r="A32" s="1" t="s">
        <v>5</v>
      </c>
      <c r="B32" s="1" t="s">
        <v>6</v>
      </c>
      <c r="C32" s="1" t="s">
        <v>8</v>
      </c>
      <c r="D32" s="1" t="s">
        <v>9</v>
      </c>
      <c r="E32" s="1" t="s">
        <v>11</v>
      </c>
    </row>
    <row r="33" spans="1:5" ht="51">
      <c r="A33" s="3">
        <v>1084</v>
      </c>
      <c r="B33" s="3">
        <v>21010</v>
      </c>
      <c r="C33" s="3" t="s">
        <v>17</v>
      </c>
      <c r="D33" s="3" t="s">
        <v>18</v>
      </c>
      <c r="E33" s="6">
        <v>6</v>
      </c>
    </row>
    <row r="34" spans="1:5" ht="63.75">
      <c r="A34" s="3">
        <v>1088</v>
      </c>
      <c r="B34" s="3">
        <v>21014</v>
      </c>
      <c r="C34" s="3" t="s">
        <v>23</v>
      </c>
      <c r="D34" s="3" t="s">
        <v>24</v>
      </c>
      <c r="E34" s="6">
        <v>1</v>
      </c>
    </row>
    <row r="35" spans="1:5" ht="25.5">
      <c r="A35" s="3">
        <v>1090</v>
      </c>
      <c r="B35" s="3">
        <v>21016</v>
      </c>
      <c r="C35" s="3" t="s">
        <v>25</v>
      </c>
      <c r="D35" s="3" t="s">
        <v>26</v>
      </c>
      <c r="E35" s="6">
        <v>2</v>
      </c>
    </row>
    <row r="36" spans="1:5" ht="63.75">
      <c r="A36" s="3">
        <v>1096</v>
      </c>
      <c r="B36" s="3">
        <v>21022</v>
      </c>
      <c r="C36" s="3" t="s">
        <v>33</v>
      </c>
      <c r="D36" s="3" t="s">
        <v>34</v>
      </c>
      <c r="E36" s="6">
        <v>10</v>
      </c>
    </row>
    <row r="37" spans="1:5" ht="38.25">
      <c r="A37" s="3">
        <v>1099</v>
      </c>
      <c r="B37" s="3">
        <v>21025</v>
      </c>
      <c r="C37" s="3" t="s">
        <v>37</v>
      </c>
      <c r="D37" s="3" t="s">
        <v>38</v>
      </c>
      <c r="E37" s="6">
        <v>3</v>
      </c>
    </row>
    <row r="38" spans="1:5" ht="25.5">
      <c r="A38" s="3">
        <v>1104</v>
      </c>
      <c r="B38" s="3">
        <v>21030</v>
      </c>
      <c r="C38" s="3" t="s">
        <v>43</v>
      </c>
      <c r="D38" s="3" t="s">
        <v>44</v>
      </c>
      <c r="E38" s="6">
        <v>10</v>
      </c>
    </row>
    <row r="39" spans="1:5" ht="25.5">
      <c r="A39" s="3">
        <v>1112</v>
      </c>
      <c r="B39" s="3">
        <v>21038</v>
      </c>
      <c r="C39" s="3" t="s">
        <v>51</v>
      </c>
      <c r="D39" s="3" t="s">
        <v>52</v>
      </c>
      <c r="E39" s="6">
        <v>7</v>
      </c>
    </row>
    <row r="40" spans="1:5" ht="38.25">
      <c r="A40" s="3">
        <v>1118</v>
      </c>
      <c r="B40" s="3">
        <v>21044</v>
      </c>
      <c r="C40" s="3" t="s">
        <v>59</v>
      </c>
      <c r="D40" s="3" t="s">
        <v>60</v>
      </c>
      <c r="E40" s="6">
        <v>3</v>
      </c>
    </row>
    <row r="41" spans="1:5" ht="38.25">
      <c r="A41" s="3">
        <v>1122</v>
      </c>
      <c r="B41" s="3">
        <v>21048</v>
      </c>
      <c r="C41" s="3" t="s">
        <v>65</v>
      </c>
      <c r="D41" s="3" t="s">
        <v>66</v>
      </c>
      <c r="E41" s="6">
        <v>1</v>
      </c>
    </row>
    <row r="42" spans="1:5" ht="51">
      <c r="A42" s="3">
        <v>1123</v>
      </c>
      <c r="B42" s="3">
        <v>21049</v>
      </c>
      <c r="C42" s="3" t="s">
        <v>67</v>
      </c>
      <c r="D42" s="3" t="s">
        <v>68</v>
      </c>
      <c r="E42" s="6">
        <v>25</v>
      </c>
    </row>
    <row r="43" spans="1:5" ht="15">
      <c r="A43" s="3">
        <v>1124</v>
      </c>
      <c r="B43" s="3">
        <v>21050</v>
      </c>
      <c r="C43" s="3" t="s">
        <v>69</v>
      </c>
      <c r="D43" s="3" t="s">
        <v>70</v>
      </c>
      <c r="E43" s="6">
        <v>5</v>
      </c>
    </row>
    <row r="44" spans="1:5" ht="15">
      <c r="A44" s="3">
        <v>1134</v>
      </c>
      <c r="B44" s="3">
        <v>21060</v>
      </c>
      <c r="C44" s="3" t="s">
        <v>77</v>
      </c>
      <c r="D44" s="3" t="s">
        <v>78</v>
      </c>
      <c r="E44" s="6">
        <v>8</v>
      </c>
    </row>
    <row r="45" spans="1:5" ht="25.5">
      <c r="A45" s="3">
        <v>1137</v>
      </c>
      <c r="B45" s="3">
        <v>21063</v>
      </c>
      <c r="C45" s="3" t="s">
        <v>81</v>
      </c>
      <c r="D45" s="3" t="s">
        <v>82</v>
      </c>
      <c r="E45" s="6">
        <v>10</v>
      </c>
    </row>
    <row r="46" spans="1:5" ht="25.5">
      <c r="A46" s="3">
        <v>1144</v>
      </c>
      <c r="B46" s="3">
        <v>21070</v>
      </c>
      <c r="C46" s="3" t="s">
        <v>83</v>
      </c>
      <c r="D46" s="3" t="s">
        <v>84</v>
      </c>
      <c r="E46" s="6">
        <v>3</v>
      </c>
    </row>
    <row r="47" spans="1:5" ht="38.25">
      <c r="A47" s="3">
        <v>1146</v>
      </c>
      <c r="B47" s="3">
        <v>21072</v>
      </c>
      <c r="C47" s="3" t="s">
        <v>85</v>
      </c>
      <c r="D47" s="3" t="s">
        <v>86</v>
      </c>
      <c r="E47" s="6">
        <v>3</v>
      </c>
    </row>
    <row r="48" spans="1:5" ht="25.5">
      <c r="A48" s="3">
        <v>1162</v>
      </c>
      <c r="B48" s="3">
        <v>21088</v>
      </c>
      <c r="C48" s="3" t="s">
        <v>99</v>
      </c>
      <c r="D48" s="3" t="s">
        <v>100</v>
      </c>
      <c r="E48" s="6">
        <v>20</v>
      </c>
    </row>
    <row r="49" spans="1:5" ht="15">
      <c r="A49" s="3">
        <v>1163</v>
      </c>
      <c r="B49" s="3">
        <v>21089</v>
      </c>
      <c r="C49" s="3" t="s">
        <v>101</v>
      </c>
      <c r="D49" s="3" t="s">
        <v>102</v>
      </c>
      <c r="E49" s="6">
        <v>20</v>
      </c>
    </row>
    <row r="50" spans="1:5" ht="25.5">
      <c r="A50" s="3">
        <v>1165</v>
      </c>
      <c r="B50" s="3">
        <v>21091</v>
      </c>
      <c r="C50" s="3" t="s">
        <v>105</v>
      </c>
      <c r="D50" s="3" t="s">
        <v>106</v>
      </c>
      <c r="E50" s="6">
        <v>15</v>
      </c>
    </row>
    <row r="51" spans="1:5" ht="63.75">
      <c r="A51" s="3">
        <v>1166</v>
      </c>
      <c r="B51" s="3">
        <v>21092</v>
      </c>
      <c r="C51" s="3" t="s">
        <v>107</v>
      </c>
      <c r="D51" s="3" t="s">
        <v>108</v>
      </c>
      <c r="E51" s="6">
        <v>15</v>
      </c>
    </row>
    <row r="52" spans="1:5" ht="102">
      <c r="A52" s="3">
        <v>1174</v>
      </c>
      <c r="B52" s="3">
        <v>21100</v>
      </c>
      <c r="C52" s="3" t="s">
        <v>111</v>
      </c>
      <c r="D52" s="3" t="s">
        <v>112</v>
      </c>
      <c r="E52" s="6">
        <v>1</v>
      </c>
    </row>
    <row r="53" spans="1:5" ht="25.5">
      <c r="A53" s="3">
        <v>1552</v>
      </c>
      <c r="B53" s="3">
        <v>21200</v>
      </c>
      <c r="C53" s="3" t="s">
        <v>119</v>
      </c>
      <c r="D53" s="3" t="s">
        <v>120</v>
      </c>
      <c r="E53" s="6">
        <v>2</v>
      </c>
    </row>
    <row r="54" spans="1:5" ht="38.25">
      <c r="A54" s="3">
        <v>1637</v>
      </c>
      <c r="B54" s="3">
        <v>21273</v>
      </c>
      <c r="C54" s="3" t="s">
        <v>125</v>
      </c>
      <c r="D54" s="3" t="s">
        <v>126</v>
      </c>
      <c r="E54" s="6">
        <v>1</v>
      </c>
    </row>
    <row r="55" spans="1:5" ht="140.25">
      <c r="A55" s="3">
        <v>1714</v>
      </c>
      <c r="B55" s="3">
        <v>21349</v>
      </c>
      <c r="C55" s="3" t="s">
        <v>137</v>
      </c>
      <c r="D55" s="3" t="s">
        <v>138</v>
      </c>
      <c r="E55" s="6">
        <v>3</v>
      </c>
    </row>
    <row r="56" spans="1:5" ht="12.75">
      <c r="A56" s="11" t="s">
        <v>176</v>
      </c>
      <c r="B56" s="12"/>
      <c r="C56" s="12"/>
      <c r="D56" s="12"/>
      <c r="E56" s="12"/>
    </row>
    <row r="57" spans="1:5" ht="12.75">
      <c r="A57" s="1" t="s">
        <v>155</v>
      </c>
      <c r="B57" s="3">
        <v>979</v>
      </c>
      <c r="C57" s="1" t="s">
        <v>154</v>
      </c>
      <c r="D57" s="14" t="s">
        <v>164</v>
      </c>
      <c r="E57" s="12"/>
    </row>
    <row r="58" spans="1:5" ht="27.75" customHeight="1">
      <c r="A58" s="11" t="s">
        <v>152</v>
      </c>
      <c r="B58" s="12"/>
      <c r="C58" s="12"/>
      <c r="D58" s="16" t="s">
        <v>177</v>
      </c>
      <c r="E58" s="12"/>
    </row>
    <row r="59" spans="1:5" ht="25.5">
      <c r="A59" s="1" t="s">
        <v>5</v>
      </c>
      <c r="B59" s="1" t="s">
        <v>6</v>
      </c>
      <c r="C59" s="1" t="s">
        <v>8</v>
      </c>
      <c r="D59" s="1" t="s">
        <v>9</v>
      </c>
      <c r="E59" s="1" t="s">
        <v>11</v>
      </c>
    </row>
    <row r="60" spans="1:5" ht="25.5">
      <c r="A60" s="3">
        <v>1098</v>
      </c>
      <c r="B60" s="3">
        <v>21024</v>
      </c>
      <c r="C60" s="3" t="s">
        <v>35</v>
      </c>
      <c r="D60" s="3" t="s">
        <v>36</v>
      </c>
      <c r="E60" s="6">
        <v>5</v>
      </c>
    </row>
    <row r="61" spans="1:5" ht="38.25">
      <c r="A61" s="3">
        <v>1608</v>
      </c>
      <c r="B61" s="3">
        <v>21245</v>
      </c>
      <c r="C61" s="3" t="s">
        <v>121</v>
      </c>
      <c r="D61" s="3" t="s">
        <v>122</v>
      </c>
      <c r="E61" s="6">
        <v>5</v>
      </c>
    </row>
    <row r="62" spans="1:5" ht="12.75">
      <c r="A62" s="11" t="s">
        <v>176</v>
      </c>
      <c r="B62" s="12"/>
      <c r="C62" s="12"/>
      <c r="D62" s="12"/>
      <c r="E62" s="12"/>
    </row>
    <row r="63" spans="1:5" ht="12.75">
      <c r="A63" s="1" t="s">
        <v>155</v>
      </c>
      <c r="B63" s="3">
        <v>981</v>
      </c>
      <c r="C63" s="1" t="s">
        <v>154</v>
      </c>
      <c r="D63" s="14" t="s">
        <v>163</v>
      </c>
      <c r="E63" s="12"/>
    </row>
    <row r="64" spans="1:5" ht="13.5" customHeight="1">
      <c r="A64" s="11" t="s">
        <v>152</v>
      </c>
      <c r="B64" s="12"/>
      <c r="C64" s="12"/>
      <c r="D64" s="14" t="s">
        <v>162</v>
      </c>
      <c r="E64" s="12"/>
    </row>
    <row r="65" spans="1:5" ht="25.5">
      <c r="A65" s="1" t="s">
        <v>5</v>
      </c>
      <c r="B65" s="1" t="s">
        <v>6</v>
      </c>
      <c r="C65" s="1" t="s">
        <v>8</v>
      </c>
      <c r="D65" s="1" t="s">
        <v>9</v>
      </c>
      <c r="E65" s="1" t="s">
        <v>11</v>
      </c>
    </row>
    <row r="66" spans="1:5" ht="63.75">
      <c r="A66" s="3">
        <v>1088</v>
      </c>
      <c r="B66" s="3">
        <v>21014</v>
      </c>
      <c r="C66" s="3" t="s">
        <v>23</v>
      </c>
      <c r="D66" s="3" t="s">
        <v>24</v>
      </c>
      <c r="E66" s="6">
        <v>1</v>
      </c>
    </row>
    <row r="67" spans="1:5" ht="15">
      <c r="A67" s="3">
        <v>1105</v>
      </c>
      <c r="B67" s="3">
        <v>21031</v>
      </c>
      <c r="C67" s="3" t="s">
        <v>45</v>
      </c>
      <c r="D67" s="3" t="s">
        <v>46</v>
      </c>
      <c r="E67" s="6">
        <v>5</v>
      </c>
    </row>
    <row r="68" spans="1:5" ht="15">
      <c r="A68" s="3">
        <v>1106</v>
      </c>
      <c r="B68" s="3">
        <v>21032</v>
      </c>
      <c r="C68" s="3" t="s">
        <v>47</v>
      </c>
      <c r="D68" s="3" t="s">
        <v>48</v>
      </c>
      <c r="E68" s="6">
        <v>400</v>
      </c>
    </row>
    <row r="69" spans="1:5" ht="153">
      <c r="A69" s="3">
        <v>1113</v>
      </c>
      <c r="B69" s="3">
        <v>21039</v>
      </c>
      <c r="C69" s="3" t="s">
        <v>53</v>
      </c>
      <c r="D69" s="3" t="s">
        <v>54</v>
      </c>
      <c r="E69" s="6">
        <v>12</v>
      </c>
    </row>
    <row r="70" spans="1:5" ht="63.75">
      <c r="A70" s="3">
        <v>1115</v>
      </c>
      <c r="B70" s="3">
        <v>21041</v>
      </c>
      <c r="C70" s="3" t="s">
        <v>55</v>
      </c>
      <c r="D70" s="3" t="s">
        <v>56</v>
      </c>
      <c r="E70" s="6">
        <v>12</v>
      </c>
    </row>
    <row r="71" spans="1:5" ht="25.5">
      <c r="A71" s="3">
        <v>1117</v>
      </c>
      <c r="B71" s="3">
        <v>21043</v>
      </c>
      <c r="C71" s="3" t="s">
        <v>57</v>
      </c>
      <c r="D71" s="3" t="s">
        <v>58</v>
      </c>
      <c r="E71" s="6">
        <v>10</v>
      </c>
    </row>
    <row r="72" spans="1:5" ht="51">
      <c r="A72" s="3">
        <v>1119</v>
      </c>
      <c r="B72" s="3">
        <v>21045</v>
      </c>
      <c r="C72" s="3" t="s">
        <v>61</v>
      </c>
      <c r="D72" s="3" t="s">
        <v>62</v>
      </c>
      <c r="E72" s="6">
        <v>16</v>
      </c>
    </row>
    <row r="73" spans="1:5" ht="25.5">
      <c r="A73" s="3">
        <v>1132</v>
      </c>
      <c r="B73" s="3">
        <v>21058</v>
      </c>
      <c r="C73" s="3" t="s">
        <v>73</v>
      </c>
      <c r="D73" s="3" t="s">
        <v>74</v>
      </c>
      <c r="E73" s="6">
        <v>14</v>
      </c>
    </row>
    <row r="74" spans="1:5" ht="25.5">
      <c r="A74" s="3">
        <v>1133</v>
      </c>
      <c r="B74" s="3">
        <v>21059</v>
      </c>
      <c r="C74" s="3" t="s">
        <v>75</v>
      </c>
      <c r="D74" s="3" t="s">
        <v>76</v>
      </c>
      <c r="E74" s="6">
        <v>50</v>
      </c>
    </row>
    <row r="75" spans="1:5" ht="38.25">
      <c r="A75" s="3">
        <v>1146</v>
      </c>
      <c r="B75" s="3">
        <v>21072</v>
      </c>
      <c r="C75" s="3" t="s">
        <v>85</v>
      </c>
      <c r="D75" s="3" t="s">
        <v>86</v>
      </c>
      <c r="E75" s="6">
        <v>14</v>
      </c>
    </row>
    <row r="76" spans="1:5" ht="102">
      <c r="A76" s="3">
        <v>1153</v>
      </c>
      <c r="B76" s="3">
        <v>21079</v>
      </c>
      <c r="C76" s="3" t="s">
        <v>89</v>
      </c>
      <c r="D76" s="3" t="s">
        <v>90</v>
      </c>
      <c r="E76" s="6">
        <v>14</v>
      </c>
    </row>
    <row r="77" spans="1:5" ht="51">
      <c r="A77" s="3">
        <v>1158</v>
      </c>
      <c r="B77" s="3">
        <v>21084</v>
      </c>
      <c r="C77" s="3" t="s">
        <v>93</v>
      </c>
      <c r="D77" s="3" t="s">
        <v>94</v>
      </c>
      <c r="E77" s="6">
        <v>14</v>
      </c>
    </row>
    <row r="78" spans="1:5" ht="63.75">
      <c r="A78" s="3">
        <v>1166</v>
      </c>
      <c r="B78" s="3">
        <v>21092</v>
      </c>
      <c r="C78" s="3" t="s">
        <v>107</v>
      </c>
      <c r="D78" s="3" t="s">
        <v>108</v>
      </c>
      <c r="E78" s="6">
        <v>11</v>
      </c>
    </row>
    <row r="79" spans="1:5" ht="38.25">
      <c r="A79" s="3">
        <v>1179</v>
      </c>
      <c r="B79" s="3">
        <v>21105</v>
      </c>
      <c r="C79" s="3" t="s">
        <v>115</v>
      </c>
      <c r="D79" s="3" t="s">
        <v>116</v>
      </c>
      <c r="E79" s="6">
        <v>30</v>
      </c>
    </row>
    <row r="80" spans="1:5" ht="89.25">
      <c r="A80" s="3">
        <v>1180</v>
      </c>
      <c r="B80" s="3">
        <v>21106</v>
      </c>
      <c r="C80" s="3" t="s">
        <v>117</v>
      </c>
      <c r="D80" s="3" t="s">
        <v>118</v>
      </c>
      <c r="E80" s="6">
        <v>48</v>
      </c>
    </row>
    <row r="81" spans="1:5" ht="102">
      <c r="A81" s="3">
        <v>1684</v>
      </c>
      <c r="B81" s="3">
        <v>21320</v>
      </c>
      <c r="C81" s="3" t="s">
        <v>133</v>
      </c>
      <c r="D81" s="3" t="s">
        <v>134</v>
      </c>
      <c r="E81" s="6">
        <v>14</v>
      </c>
    </row>
    <row r="82" spans="1:5" ht="114.75">
      <c r="A82" s="3">
        <v>1685</v>
      </c>
      <c r="B82" s="3">
        <v>21321</v>
      </c>
      <c r="C82" s="3" t="s">
        <v>135</v>
      </c>
      <c r="D82" s="3" t="s">
        <v>136</v>
      </c>
      <c r="E82" s="6">
        <v>2</v>
      </c>
    </row>
    <row r="83" spans="1:5" ht="51">
      <c r="A83" s="3">
        <v>1729</v>
      </c>
      <c r="B83" s="3">
        <v>21355</v>
      </c>
      <c r="C83" s="3" t="s">
        <v>141</v>
      </c>
      <c r="D83" s="3" t="s">
        <v>142</v>
      </c>
      <c r="E83" s="6">
        <v>14</v>
      </c>
    </row>
    <row r="84" spans="1:5" ht="12.75">
      <c r="A84" s="11" t="s">
        <v>176</v>
      </c>
      <c r="B84" s="12"/>
      <c r="C84" s="12"/>
      <c r="D84" s="12"/>
      <c r="E84" s="12"/>
    </row>
    <row r="85" spans="1:5" ht="12.75">
      <c r="A85" s="1" t="s">
        <v>155</v>
      </c>
      <c r="B85" s="3">
        <v>982</v>
      </c>
      <c r="C85" s="1" t="s">
        <v>154</v>
      </c>
      <c r="D85" s="14" t="s">
        <v>161</v>
      </c>
      <c r="E85" s="12"/>
    </row>
    <row r="86" spans="1:5" ht="12.75">
      <c r="A86" s="11" t="s">
        <v>152</v>
      </c>
      <c r="B86" s="12"/>
      <c r="C86" s="12"/>
      <c r="D86" s="14" t="s">
        <v>160</v>
      </c>
      <c r="E86" s="12"/>
    </row>
    <row r="87" spans="1:5" ht="25.5">
      <c r="A87" s="1" t="s">
        <v>5</v>
      </c>
      <c r="B87" s="1" t="s">
        <v>6</v>
      </c>
      <c r="C87" s="1" t="s">
        <v>8</v>
      </c>
      <c r="D87" s="1" t="s">
        <v>9</v>
      </c>
      <c r="E87" s="1" t="s">
        <v>11</v>
      </c>
    </row>
    <row r="88" spans="1:5" ht="63.75">
      <c r="A88" s="3">
        <v>1087</v>
      </c>
      <c r="B88" s="3">
        <v>21013</v>
      </c>
      <c r="C88" s="3" t="s">
        <v>21</v>
      </c>
      <c r="D88" s="3" t="s">
        <v>22</v>
      </c>
      <c r="E88" s="6">
        <v>8</v>
      </c>
    </row>
    <row r="89" spans="1:5" ht="153">
      <c r="A89" s="3">
        <v>1113</v>
      </c>
      <c r="B89" s="3">
        <v>21039</v>
      </c>
      <c r="C89" s="3" t="s">
        <v>53</v>
      </c>
      <c r="D89" s="3" t="s">
        <v>54</v>
      </c>
      <c r="E89" s="6">
        <v>36</v>
      </c>
    </row>
    <row r="90" spans="1:5" ht="38.25">
      <c r="A90" s="3">
        <v>1118</v>
      </c>
      <c r="B90" s="3">
        <v>21044</v>
      </c>
      <c r="C90" s="3" t="s">
        <v>59</v>
      </c>
      <c r="D90" s="3" t="s">
        <v>60</v>
      </c>
      <c r="E90" s="6">
        <v>1</v>
      </c>
    </row>
    <row r="91" spans="1:5" ht="51">
      <c r="A91" s="3">
        <v>1119</v>
      </c>
      <c r="B91" s="3">
        <v>21045</v>
      </c>
      <c r="C91" s="3" t="s">
        <v>61</v>
      </c>
      <c r="D91" s="3" t="s">
        <v>62</v>
      </c>
      <c r="E91" s="6">
        <v>8</v>
      </c>
    </row>
    <row r="92" spans="1:5" ht="76.5">
      <c r="A92" s="3">
        <v>1121</v>
      </c>
      <c r="B92" s="3">
        <v>21047</v>
      </c>
      <c r="C92" s="3" t="s">
        <v>63</v>
      </c>
      <c r="D92" s="3" t="s">
        <v>64</v>
      </c>
      <c r="E92" s="6">
        <v>24</v>
      </c>
    </row>
    <row r="93" spans="1:5" ht="38.25">
      <c r="A93" s="3">
        <v>1126</v>
      </c>
      <c r="B93" s="3">
        <v>21052</v>
      </c>
      <c r="C93" s="3" t="s">
        <v>71</v>
      </c>
      <c r="D93" s="3" t="s">
        <v>72</v>
      </c>
      <c r="E93" s="6">
        <v>50</v>
      </c>
    </row>
    <row r="94" spans="1:5" ht="102">
      <c r="A94" s="3">
        <v>1153</v>
      </c>
      <c r="B94" s="3">
        <v>21079</v>
      </c>
      <c r="C94" s="3" t="s">
        <v>89</v>
      </c>
      <c r="D94" s="3" t="s">
        <v>90</v>
      </c>
      <c r="E94" s="6">
        <v>60</v>
      </c>
    </row>
    <row r="95" spans="1:5" ht="51">
      <c r="A95" s="3">
        <v>1158</v>
      </c>
      <c r="B95" s="3">
        <v>21084</v>
      </c>
      <c r="C95" s="3" t="s">
        <v>93</v>
      </c>
      <c r="D95" s="3" t="s">
        <v>94</v>
      </c>
      <c r="E95" s="6">
        <v>8</v>
      </c>
    </row>
    <row r="96" spans="1:5" ht="63.75">
      <c r="A96" s="3">
        <v>1166</v>
      </c>
      <c r="B96" s="3">
        <v>21092</v>
      </c>
      <c r="C96" s="3" t="s">
        <v>107</v>
      </c>
      <c r="D96" s="3" t="s">
        <v>108</v>
      </c>
      <c r="E96" s="6">
        <v>40</v>
      </c>
    </row>
    <row r="97" spans="1:5" ht="25.5">
      <c r="A97" s="3">
        <v>1176</v>
      </c>
      <c r="B97" s="3">
        <v>21102</v>
      </c>
      <c r="C97" s="3" t="s">
        <v>113</v>
      </c>
      <c r="D97" s="3" t="s">
        <v>114</v>
      </c>
      <c r="E97" s="6">
        <v>4</v>
      </c>
    </row>
    <row r="98" spans="1:5" ht="114.75">
      <c r="A98" s="3">
        <v>1685</v>
      </c>
      <c r="B98" s="3">
        <v>21321</v>
      </c>
      <c r="C98" s="3" t="s">
        <v>135</v>
      </c>
      <c r="D98" s="3" t="s">
        <v>136</v>
      </c>
      <c r="E98" s="6">
        <v>1</v>
      </c>
    </row>
    <row r="99" spans="1:5" ht="51">
      <c r="A99" s="3">
        <v>1729</v>
      </c>
      <c r="B99" s="3">
        <v>21355</v>
      </c>
      <c r="C99" s="3" t="s">
        <v>141</v>
      </c>
      <c r="D99" s="3" t="s">
        <v>142</v>
      </c>
      <c r="E99" s="6">
        <v>16</v>
      </c>
    </row>
    <row r="100" spans="1:5" ht="51">
      <c r="A100" s="3">
        <v>1778</v>
      </c>
      <c r="B100" s="3">
        <v>21402</v>
      </c>
      <c r="C100" s="3" t="s">
        <v>143</v>
      </c>
      <c r="D100" s="3" t="s">
        <v>144</v>
      </c>
      <c r="E100" s="6">
        <v>50</v>
      </c>
    </row>
    <row r="101" spans="1:5" ht="102">
      <c r="A101" s="3">
        <v>1779</v>
      </c>
      <c r="B101" s="3">
        <v>21403</v>
      </c>
      <c r="C101" s="3" t="s">
        <v>145</v>
      </c>
      <c r="D101" s="3" t="s">
        <v>146</v>
      </c>
      <c r="E101" s="6">
        <v>6</v>
      </c>
    </row>
    <row r="102" spans="1:5" ht="76.5">
      <c r="A102" s="3">
        <v>1780</v>
      </c>
      <c r="B102" s="3">
        <v>21404</v>
      </c>
      <c r="C102" s="3" t="s">
        <v>147</v>
      </c>
      <c r="D102" s="3" t="s">
        <v>180</v>
      </c>
      <c r="E102" s="6">
        <v>24</v>
      </c>
    </row>
    <row r="103" spans="1:5" ht="63.75">
      <c r="A103" s="3">
        <v>1781</v>
      </c>
      <c r="B103" s="3">
        <v>21405</v>
      </c>
      <c r="C103" s="3" t="s">
        <v>148</v>
      </c>
      <c r="D103" s="3" t="s">
        <v>185</v>
      </c>
      <c r="E103" s="6">
        <v>36</v>
      </c>
    </row>
    <row r="104" spans="1:5" ht="12.75">
      <c r="A104" s="11" t="s">
        <v>176</v>
      </c>
      <c r="B104" s="12"/>
      <c r="C104" s="12"/>
      <c r="D104" s="12"/>
      <c r="E104" s="12"/>
    </row>
    <row r="105" spans="1:5" ht="12.75">
      <c r="A105" s="1" t="s">
        <v>155</v>
      </c>
      <c r="B105" s="3">
        <v>984</v>
      </c>
      <c r="C105" s="1" t="s">
        <v>154</v>
      </c>
      <c r="D105" s="14" t="s">
        <v>159</v>
      </c>
      <c r="E105" s="12"/>
    </row>
    <row r="106" spans="1:5" ht="12.75">
      <c r="A106" s="11" t="s">
        <v>152</v>
      </c>
      <c r="B106" s="12"/>
      <c r="C106" s="12"/>
      <c r="D106" s="14" t="s">
        <v>158</v>
      </c>
      <c r="E106" s="12"/>
    </row>
    <row r="107" spans="1:5" ht="25.5">
      <c r="A107" s="1" t="s">
        <v>5</v>
      </c>
      <c r="B107" s="1" t="s">
        <v>6</v>
      </c>
      <c r="C107" s="1" t="s">
        <v>8</v>
      </c>
      <c r="D107" s="1" t="s">
        <v>9</v>
      </c>
      <c r="E107" s="1" t="s">
        <v>11</v>
      </c>
    </row>
    <row r="108" spans="1:5" ht="89.25">
      <c r="A108" s="3">
        <v>1051</v>
      </c>
      <c r="B108" s="3">
        <v>20977</v>
      </c>
      <c r="C108" s="3" t="s">
        <v>15</v>
      </c>
      <c r="D108" s="3" t="s">
        <v>16</v>
      </c>
      <c r="E108" s="6">
        <v>30</v>
      </c>
    </row>
    <row r="109" spans="1:5" ht="15">
      <c r="A109" s="3">
        <v>1085</v>
      </c>
      <c r="B109" s="3">
        <v>21011</v>
      </c>
      <c r="C109" s="3" t="s">
        <v>19</v>
      </c>
      <c r="D109" s="3" t="s">
        <v>20</v>
      </c>
      <c r="E109" s="6">
        <v>3</v>
      </c>
    </row>
    <row r="110" spans="1:5" ht="63.75">
      <c r="A110" s="3">
        <v>1087</v>
      </c>
      <c r="B110" s="3">
        <v>21013</v>
      </c>
      <c r="C110" s="3" t="s">
        <v>21</v>
      </c>
      <c r="D110" s="3" t="s">
        <v>22</v>
      </c>
      <c r="E110" s="6">
        <v>40</v>
      </c>
    </row>
    <row r="111" spans="1:5" ht="25.5">
      <c r="A111" s="3">
        <v>1090</v>
      </c>
      <c r="B111" s="3">
        <v>21016</v>
      </c>
      <c r="C111" s="3" t="s">
        <v>25</v>
      </c>
      <c r="D111" s="3" t="s">
        <v>26</v>
      </c>
      <c r="E111" s="6">
        <v>3</v>
      </c>
    </row>
    <row r="112" spans="1:5" ht="153">
      <c r="A112" s="3">
        <v>1091</v>
      </c>
      <c r="B112" s="3">
        <v>21017</v>
      </c>
      <c r="C112" s="3" t="s">
        <v>27</v>
      </c>
      <c r="D112" s="3" t="s">
        <v>28</v>
      </c>
      <c r="E112" s="6">
        <v>3</v>
      </c>
    </row>
    <row r="113" spans="1:5" ht="63.75">
      <c r="A113" s="3">
        <v>1092</v>
      </c>
      <c r="B113" s="3">
        <v>21018</v>
      </c>
      <c r="C113" s="3" t="s">
        <v>29</v>
      </c>
      <c r="D113" s="3" t="s">
        <v>30</v>
      </c>
      <c r="E113" s="6">
        <v>20</v>
      </c>
    </row>
    <row r="114" spans="1:5" ht="25.5">
      <c r="A114" s="3">
        <v>1094</v>
      </c>
      <c r="B114" s="3">
        <v>21020</v>
      </c>
      <c r="C114" s="3" t="s">
        <v>31</v>
      </c>
      <c r="D114" s="3" t="s">
        <v>32</v>
      </c>
      <c r="E114" s="6">
        <v>30</v>
      </c>
    </row>
    <row r="115" spans="1:5" ht="38.25">
      <c r="A115" s="3">
        <v>1099</v>
      </c>
      <c r="B115" s="3">
        <v>21025</v>
      </c>
      <c r="C115" s="3" t="s">
        <v>37</v>
      </c>
      <c r="D115" s="3" t="s">
        <v>38</v>
      </c>
      <c r="E115" s="6">
        <v>30</v>
      </c>
    </row>
    <row r="116" spans="1:5" ht="25.5">
      <c r="A116" s="3">
        <v>1101</v>
      </c>
      <c r="B116" s="3">
        <v>21027</v>
      </c>
      <c r="C116" s="3" t="s">
        <v>39</v>
      </c>
      <c r="D116" s="3" t="s">
        <v>40</v>
      </c>
      <c r="E116" s="6">
        <v>20</v>
      </c>
    </row>
    <row r="117" spans="1:5" ht="15">
      <c r="A117" s="3">
        <v>1106</v>
      </c>
      <c r="B117" s="3">
        <v>21032</v>
      </c>
      <c r="C117" s="3" t="s">
        <v>47</v>
      </c>
      <c r="D117" s="3" t="s">
        <v>48</v>
      </c>
      <c r="E117" s="6">
        <v>320</v>
      </c>
    </row>
    <row r="118" spans="1:5" ht="25.5">
      <c r="A118" s="3">
        <v>1112</v>
      </c>
      <c r="B118" s="3">
        <v>21038</v>
      </c>
      <c r="C118" s="3" t="s">
        <v>51</v>
      </c>
      <c r="D118" s="3" t="s">
        <v>52</v>
      </c>
      <c r="E118" s="6">
        <v>10</v>
      </c>
    </row>
    <row r="119" spans="1:5" ht="153">
      <c r="A119" s="3">
        <v>1113</v>
      </c>
      <c r="B119" s="3">
        <v>21039</v>
      </c>
      <c r="C119" s="3" t="s">
        <v>53</v>
      </c>
      <c r="D119" s="3" t="s">
        <v>54</v>
      </c>
      <c r="E119" s="6">
        <v>6</v>
      </c>
    </row>
    <row r="120" spans="1:5" ht="63.75">
      <c r="A120" s="3">
        <v>1115</v>
      </c>
      <c r="B120" s="3">
        <v>21041</v>
      </c>
      <c r="C120" s="3" t="s">
        <v>55</v>
      </c>
      <c r="D120" s="3" t="s">
        <v>56</v>
      </c>
      <c r="E120" s="6">
        <v>40</v>
      </c>
    </row>
    <row r="121" spans="1:5" ht="38.25">
      <c r="A121" s="3">
        <v>1118</v>
      </c>
      <c r="B121" s="3">
        <v>21044</v>
      </c>
      <c r="C121" s="3" t="s">
        <v>59</v>
      </c>
      <c r="D121" s="3" t="s">
        <v>60</v>
      </c>
      <c r="E121" s="6">
        <v>5</v>
      </c>
    </row>
    <row r="122" spans="1:5" ht="38.25">
      <c r="A122" s="3">
        <v>1126</v>
      </c>
      <c r="B122" s="3">
        <v>21052</v>
      </c>
      <c r="C122" s="3" t="s">
        <v>71</v>
      </c>
      <c r="D122" s="3" t="s">
        <v>72</v>
      </c>
      <c r="E122" s="6">
        <v>50</v>
      </c>
    </row>
    <row r="123" spans="1:5" ht="25.5">
      <c r="A123" s="3">
        <v>1137</v>
      </c>
      <c r="B123" s="3">
        <v>21063</v>
      </c>
      <c r="C123" s="3" t="s">
        <v>81</v>
      </c>
      <c r="D123" s="3" t="s">
        <v>82</v>
      </c>
      <c r="E123" s="6">
        <v>20</v>
      </c>
    </row>
    <row r="124" spans="1:5" ht="38.25">
      <c r="A124" s="3">
        <v>1146</v>
      </c>
      <c r="B124" s="3">
        <v>21072</v>
      </c>
      <c r="C124" s="3" t="s">
        <v>85</v>
      </c>
      <c r="D124" s="3" t="s">
        <v>86</v>
      </c>
      <c r="E124" s="6">
        <v>20</v>
      </c>
    </row>
    <row r="125" spans="1:5" ht="102">
      <c r="A125" s="3">
        <v>1153</v>
      </c>
      <c r="B125" s="3">
        <v>21079</v>
      </c>
      <c r="C125" s="3" t="s">
        <v>89</v>
      </c>
      <c r="D125" s="3" t="s">
        <v>90</v>
      </c>
      <c r="E125" s="6">
        <v>10</v>
      </c>
    </row>
    <row r="126" spans="1:5" ht="15">
      <c r="A126" s="3">
        <v>1155</v>
      </c>
      <c r="B126" s="3">
        <v>21081</v>
      </c>
      <c r="C126" s="3" t="s">
        <v>91</v>
      </c>
      <c r="D126" s="3" t="s">
        <v>92</v>
      </c>
      <c r="E126" s="6">
        <v>120</v>
      </c>
    </row>
    <row r="127" spans="1:5" ht="63.75">
      <c r="A127" s="3">
        <v>1166</v>
      </c>
      <c r="B127" s="3">
        <v>21092</v>
      </c>
      <c r="C127" s="3" t="s">
        <v>107</v>
      </c>
      <c r="D127" s="3" t="s">
        <v>108</v>
      </c>
      <c r="E127" s="6">
        <v>10</v>
      </c>
    </row>
    <row r="128" spans="1:5" ht="25.5">
      <c r="A128" s="3">
        <v>1170</v>
      </c>
      <c r="B128" s="3">
        <v>21096</v>
      </c>
      <c r="C128" s="3" t="s">
        <v>109</v>
      </c>
      <c r="D128" s="3" t="s">
        <v>110</v>
      </c>
      <c r="E128" s="6">
        <v>10</v>
      </c>
    </row>
    <row r="129" spans="1:5" ht="38.25">
      <c r="A129" s="3">
        <v>1179</v>
      </c>
      <c r="B129" s="3">
        <v>21105</v>
      </c>
      <c r="C129" s="3" t="s">
        <v>115</v>
      </c>
      <c r="D129" s="3" t="s">
        <v>116</v>
      </c>
      <c r="E129" s="6">
        <v>30</v>
      </c>
    </row>
    <row r="130" spans="1:5" ht="38.25">
      <c r="A130" s="3">
        <v>1664</v>
      </c>
      <c r="B130" s="3">
        <v>21300</v>
      </c>
      <c r="C130" s="3" t="s">
        <v>127</v>
      </c>
      <c r="D130" s="3" t="s">
        <v>128</v>
      </c>
      <c r="E130" s="6">
        <v>1</v>
      </c>
    </row>
    <row r="131" spans="1:5" ht="38.25">
      <c r="A131" s="3">
        <v>1678</v>
      </c>
      <c r="B131" s="3">
        <v>21314</v>
      </c>
      <c r="C131" s="3" t="s">
        <v>131</v>
      </c>
      <c r="D131" s="3" t="s">
        <v>132</v>
      </c>
      <c r="E131" s="6">
        <v>3</v>
      </c>
    </row>
    <row r="132" spans="1:5" ht="38.25">
      <c r="A132" s="3">
        <v>1724</v>
      </c>
      <c r="B132" s="3">
        <v>21350</v>
      </c>
      <c r="C132" s="3" t="s">
        <v>139</v>
      </c>
      <c r="D132" s="3" t="s">
        <v>140</v>
      </c>
      <c r="E132" s="6">
        <v>20</v>
      </c>
    </row>
    <row r="133" spans="1:5" ht="76.5">
      <c r="A133" s="3">
        <v>1780</v>
      </c>
      <c r="B133" s="3">
        <v>21404</v>
      </c>
      <c r="C133" s="3" t="s">
        <v>147</v>
      </c>
      <c r="D133" s="3" t="s">
        <v>180</v>
      </c>
      <c r="E133" s="6">
        <v>15</v>
      </c>
    </row>
    <row r="134" spans="1:5" ht="12.75">
      <c r="A134" s="11" t="s">
        <v>176</v>
      </c>
      <c r="B134" s="12"/>
      <c r="C134" s="12"/>
      <c r="D134" s="12"/>
      <c r="E134" s="12"/>
    </row>
    <row r="135" spans="1:5" ht="12.75">
      <c r="A135" s="1" t="s">
        <v>155</v>
      </c>
      <c r="B135" s="3">
        <v>986</v>
      </c>
      <c r="C135" s="1" t="s">
        <v>154</v>
      </c>
      <c r="D135" s="14" t="s">
        <v>157</v>
      </c>
      <c r="E135" s="12"/>
    </row>
    <row r="136" spans="1:5" ht="12.75">
      <c r="A136" s="11" t="s">
        <v>152</v>
      </c>
      <c r="B136" s="12"/>
      <c r="C136" s="12"/>
      <c r="D136" s="14" t="s">
        <v>156</v>
      </c>
      <c r="E136" s="12"/>
    </row>
    <row r="137" spans="1:5" ht="25.5">
      <c r="A137" s="1" t="s">
        <v>5</v>
      </c>
      <c r="B137" s="1" t="s">
        <v>6</v>
      </c>
      <c r="C137" s="1" t="s">
        <v>8</v>
      </c>
      <c r="D137" s="1" t="s">
        <v>9</v>
      </c>
      <c r="E137" s="1" t="s">
        <v>11</v>
      </c>
    </row>
    <row r="138" spans="1:5" ht="63.75">
      <c r="A138" s="3">
        <v>1087</v>
      </c>
      <c r="B138" s="3">
        <v>21013</v>
      </c>
      <c r="C138" s="3" t="s">
        <v>21</v>
      </c>
      <c r="D138" s="3" t="s">
        <v>22</v>
      </c>
      <c r="E138" s="6">
        <v>24</v>
      </c>
    </row>
    <row r="139" spans="1:5" ht="63.75">
      <c r="A139" s="3">
        <v>1092</v>
      </c>
      <c r="B139" s="3">
        <v>21018</v>
      </c>
      <c r="C139" s="3" t="s">
        <v>29</v>
      </c>
      <c r="D139" s="3" t="s">
        <v>30</v>
      </c>
      <c r="E139" s="6">
        <v>5</v>
      </c>
    </row>
    <row r="140" spans="1:5" ht="38.25">
      <c r="A140" s="3">
        <v>1099</v>
      </c>
      <c r="B140" s="3">
        <v>21025</v>
      </c>
      <c r="C140" s="3" t="s">
        <v>37</v>
      </c>
      <c r="D140" s="3" t="s">
        <v>38</v>
      </c>
      <c r="E140" s="6">
        <v>6</v>
      </c>
    </row>
    <row r="141" spans="1:5" ht="25.5">
      <c r="A141" s="3">
        <v>1103</v>
      </c>
      <c r="B141" s="3">
        <v>21029</v>
      </c>
      <c r="C141" s="3" t="s">
        <v>41</v>
      </c>
      <c r="D141" s="3" t="s">
        <v>42</v>
      </c>
      <c r="E141" s="6">
        <v>4</v>
      </c>
    </row>
    <row r="142" spans="1:5" ht="25.5">
      <c r="A142" s="3">
        <v>1112</v>
      </c>
      <c r="B142" s="3">
        <v>21038</v>
      </c>
      <c r="C142" s="3" t="s">
        <v>51</v>
      </c>
      <c r="D142" s="3" t="s">
        <v>52</v>
      </c>
      <c r="E142" s="6">
        <v>1</v>
      </c>
    </row>
    <row r="143" spans="1:5" ht="38.25">
      <c r="A143" s="3">
        <v>1122</v>
      </c>
      <c r="B143" s="3">
        <v>21048</v>
      </c>
      <c r="C143" s="3" t="s">
        <v>65</v>
      </c>
      <c r="D143" s="3" t="s">
        <v>66</v>
      </c>
      <c r="E143" s="6">
        <v>4</v>
      </c>
    </row>
    <row r="144" spans="1:5" ht="51">
      <c r="A144" s="3">
        <v>1123</v>
      </c>
      <c r="B144" s="3">
        <v>21049</v>
      </c>
      <c r="C144" s="3" t="s">
        <v>67</v>
      </c>
      <c r="D144" s="3" t="s">
        <v>68</v>
      </c>
      <c r="E144" s="6">
        <v>10</v>
      </c>
    </row>
    <row r="145" spans="1:5" ht="38.25">
      <c r="A145" s="3">
        <v>1126</v>
      </c>
      <c r="B145" s="3">
        <v>21052</v>
      </c>
      <c r="C145" s="3" t="s">
        <v>71</v>
      </c>
      <c r="D145" s="3" t="s">
        <v>72</v>
      </c>
      <c r="E145" s="6">
        <v>10</v>
      </c>
    </row>
    <row r="146" spans="1:5" ht="15">
      <c r="A146" s="3">
        <v>1148</v>
      </c>
      <c r="B146" s="3">
        <v>21074</v>
      </c>
      <c r="C146" s="3" t="s">
        <v>87</v>
      </c>
      <c r="D146" s="3" t="s">
        <v>88</v>
      </c>
      <c r="E146" s="6">
        <v>6</v>
      </c>
    </row>
    <row r="147" spans="1:5" ht="15">
      <c r="A147" s="3">
        <v>1155</v>
      </c>
      <c r="B147" s="3">
        <v>21081</v>
      </c>
      <c r="C147" s="3" t="s">
        <v>91</v>
      </c>
      <c r="D147" s="3" t="s">
        <v>92</v>
      </c>
      <c r="E147" s="6">
        <v>2</v>
      </c>
    </row>
    <row r="148" spans="1:5" ht="15">
      <c r="A148" s="3">
        <v>1160</v>
      </c>
      <c r="B148" s="3">
        <v>21086</v>
      </c>
      <c r="C148" s="3" t="s">
        <v>95</v>
      </c>
      <c r="D148" s="3" t="s">
        <v>96</v>
      </c>
      <c r="E148" s="6">
        <v>3</v>
      </c>
    </row>
    <row r="149" spans="1:5" ht="15">
      <c r="A149" s="3">
        <v>1161</v>
      </c>
      <c r="B149" s="3">
        <v>21087</v>
      </c>
      <c r="C149" s="3" t="s">
        <v>97</v>
      </c>
      <c r="D149" s="3" t="s">
        <v>98</v>
      </c>
      <c r="E149" s="6">
        <v>2</v>
      </c>
    </row>
    <row r="150" spans="1:5" ht="15">
      <c r="A150" s="3">
        <v>1163</v>
      </c>
      <c r="B150" s="3">
        <v>21089</v>
      </c>
      <c r="C150" s="3" t="s">
        <v>101</v>
      </c>
      <c r="D150" s="3" t="s">
        <v>102</v>
      </c>
      <c r="E150" s="6">
        <v>3</v>
      </c>
    </row>
    <row r="151" spans="1:5" ht="25.5">
      <c r="A151" s="3">
        <v>1164</v>
      </c>
      <c r="B151" s="3">
        <v>21090</v>
      </c>
      <c r="C151" s="3" t="s">
        <v>103</v>
      </c>
      <c r="D151" s="3" t="s">
        <v>104</v>
      </c>
      <c r="E151" s="6">
        <v>3</v>
      </c>
    </row>
    <row r="152" spans="1:5" ht="63.75">
      <c r="A152" s="3">
        <v>1166</v>
      </c>
      <c r="B152" s="3">
        <v>21092</v>
      </c>
      <c r="C152" s="3" t="s">
        <v>107</v>
      </c>
      <c r="D152" s="3" t="s">
        <v>108</v>
      </c>
      <c r="E152" s="6">
        <v>2</v>
      </c>
    </row>
    <row r="153" spans="1:5" ht="12.75">
      <c r="A153" s="11" t="s">
        <v>176</v>
      </c>
      <c r="B153" s="12"/>
      <c r="C153" s="12"/>
      <c r="D153" s="12"/>
      <c r="E153" s="12"/>
    </row>
    <row r="154" spans="1:5" ht="12.75">
      <c r="A154" s="1" t="s">
        <v>155</v>
      </c>
      <c r="B154" s="3">
        <v>987</v>
      </c>
      <c r="C154" s="1" t="s">
        <v>154</v>
      </c>
      <c r="D154" s="14" t="s">
        <v>153</v>
      </c>
      <c r="E154" s="12"/>
    </row>
    <row r="155" spans="1:5" ht="12.75">
      <c r="A155" s="11" t="s">
        <v>152</v>
      </c>
      <c r="B155" s="12"/>
      <c r="C155" s="12"/>
      <c r="D155" s="14" t="s">
        <v>151</v>
      </c>
      <c r="E155" s="12"/>
    </row>
    <row r="156" spans="1:5" ht="25.5">
      <c r="A156" s="1" t="s">
        <v>5</v>
      </c>
      <c r="B156" s="1" t="s">
        <v>6</v>
      </c>
      <c r="C156" s="1" t="s">
        <v>8</v>
      </c>
      <c r="D156" s="1" t="s">
        <v>9</v>
      </c>
      <c r="E156" s="1" t="s">
        <v>11</v>
      </c>
    </row>
    <row r="157" spans="1:5" ht="63.75">
      <c r="A157" s="3">
        <v>1087</v>
      </c>
      <c r="B157" s="3">
        <v>21013</v>
      </c>
      <c r="C157" s="3" t="s">
        <v>21</v>
      </c>
      <c r="D157" s="3" t="s">
        <v>22</v>
      </c>
      <c r="E157" s="6">
        <v>24</v>
      </c>
    </row>
    <row r="158" spans="1:5" ht="63.75">
      <c r="A158" s="3">
        <v>1092</v>
      </c>
      <c r="B158" s="3">
        <v>21018</v>
      </c>
      <c r="C158" s="3" t="s">
        <v>29</v>
      </c>
      <c r="D158" s="3" t="s">
        <v>30</v>
      </c>
      <c r="E158" s="6">
        <v>5</v>
      </c>
    </row>
    <row r="159" spans="1:5" ht="38.25">
      <c r="A159" s="3">
        <v>1099</v>
      </c>
      <c r="B159" s="3">
        <v>21025</v>
      </c>
      <c r="C159" s="3" t="s">
        <v>37</v>
      </c>
      <c r="D159" s="3" t="s">
        <v>38</v>
      </c>
      <c r="E159" s="6">
        <v>6</v>
      </c>
    </row>
    <row r="160" spans="1:5" ht="25.5">
      <c r="A160" s="3">
        <v>1103</v>
      </c>
      <c r="B160" s="3">
        <v>21029</v>
      </c>
      <c r="C160" s="3" t="s">
        <v>41</v>
      </c>
      <c r="D160" s="3" t="s">
        <v>42</v>
      </c>
      <c r="E160" s="6">
        <v>4</v>
      </c>
    </row>
    <row r="161" spans="1:5" ht="25.5">
      <c r="A161" s="3">
        <v>1112</v>
      </c>
      <c r="B161" s="3">
        <v>21038</v>
      </c>
      <c r="C161" s="3" t="s">
        <v>51</v>
      </c>
      <c r="D161" s="3" t="s">
        <v>52</v>
      </c>
      <c r="E161" s="6">
        <v>1</v>
      </c>
    </row>
    <row r="162" spans="1:5" ht="38.25">
      <c r="A162" s="3">
        <v>1122</v>
      </c>
      <c r="B162" s="3">
        <v>21048</v>
      </c>
      <c r="C162" s="3" t="s">
        <v>65</v>
      </c>
      <c r="D162" s="3" t="s">
        <v>66</v>
      </c>
      <c r="E162" s="6">
        <v>4</v>
      </c>
    </row>
    <row r="163" spans="1:5" ht="51">
      <c r="A163" s="3">
        <v>1123</v>
      </c>
      <c r="B163" s="3">
        <v>21049</v>
      </c>
      <c r="C163" s="3" t="s">
        <v>67</v>
      </c>
      <c r="D163" s="3" t="s">
        <v>68</v>
      </c>
      <c r="E163" s="6">
        <v>10</v>
      </c>
    </row>
    <row r="164" spans="1:5" ht="38.25">
      <c r="A164" s="3">
        <v>1126</v>
      </c>
      <c r="B164" s="3">
        <v>21052</v>
      </c>
      <c r="C164" s="3" t="s">
        <v>71</v>
      </c>
      <c r="D164" s="3" t="s">
        <v>72</v>
      </c>
      <c r="E164" s="6">
        <v>10</v>
      </c>
    </row>
    <row r="165" spans="1:5" ht="15">
      <c r="A165" s="3">
        <v>1148</v>
      </c>
      <c r="B165" s="3">
        <v>21074</v>
      </c>
      <c r="C165" s="3" t="s">
        <v>87</v>
      </c>
      <c r="D165" s="3" t="s">
        <v>88</v>
      </c>
      <c r="E165" s="6">
        <v>1</v>
      </c>
    </row>
    <row r="166" spans="1:5" ht="15">
      <c r="A166" s="3">
        <v>1155</v>
      </c>
      <c r="B166" s="3">
        <v>21081</v>
      </c>
      <c r="C166" s="3" t="s">
        <v>91</v>
      </c>
      <c r="D166" s="3" t="s">
        <v>92</v>
      </c>
      <c r="E166" s="6">
        <v>2</v>
      </c>
    </row>
    <row r="167" spans="1:5" ht="15">
      <c r="A167" s="3">
        <v>1160</v>
      </c>
      <c r="B167" s="3">
        <v>21086</v>
      </c>
      <c r="C167" s="3" t="s">
        <v>95</v>
      </c>
      <c r="D167" s="3" t="s">
        <v>96</v>
      </c>
      <c r="E167" s="6">
        <v>2</v>
      </c>
    </row>
    <row r="168" spans="1:5" ht="15">
      <c r="A168" s="3">
        <v>1161</v>
      </c>
      <c r="B168" s="3">
        <v>21087</v>
      </c>
      <c r="C168" s="3" t="s">
        <v>97</v>
      </c>
      <c r="D168" s="3" t="s">
        <v>98</v>
      </c>
      <c r="E168" s="6">
        <v>2</v>
      </c>
    </row>
    <row r="169" spans="1:5" ht="25.5">
      <c r="A169" s="3">
        <v>1164</v>
      </c>
      <c r="B169" s="3">
        <v>21090</v>
      </c>
      <c r="C169" s="3" t="s">
        <v>103</v>
      </c>
      <c r="D169" s="3" t="s">
        <v>104</v>
      </c>
      <c r="E169" s="6">
        <v>3</v>
      </c>
    </row>
    <row r="170" spans="1:5" ht="63.75">
      <c r="A170" s="3">
        <v>1166</v>
      </c>
      <c r="B170" s="3">
        <v>21092</v>
      </c>
      <c r="C170" s="3" t="s">
        <v>107</v>
      </c>
      <c r="D170" s="3" t="s">
        <v>108</v>
      </c>
      <c r="E170" s="6">
        <v>2</v>
      </c>
    </row>
    <row r="171" spans="1:5" ht="12.75">
      <c r="A171" s="11" t="s">
        <v>176</v>
      </c>
      <c r="B171" s="12"/>
      <c r="C171" s="12"/>
      <c r="D171" s="12"/>
      <c r="E171" s="12"/>
    </row>
    <row r="172" spans="1:5" ht="12.75">
      <c r="A172" s="1" t="s">
        <v>155</v>
      </c>
      <c r="B172" s="3">
        <v>989</v>
      </c>
      <c r="C172" s="1" t="s">
        <v>154</v>
      </c>
      <c r="D172" s="14" t="s">
        <v>153</v>
      </c>
      <c r="E172" s="12"/>
    </row>
    <row r="173" spans="1:5" ht="12.75">
      <c r="A173" s="11" t="s">
        <v>152</v>
      </c>
      <c r="B173" s="12"/>
      <c r="C173" s="12"/>
      <c r="D173" s="14" t="s">
        <v>151</v>
      </c>
      <c r="E173" s="12"/>
    </row>
    <row r="174" spans="1:5" ht="25.5">
      <c r="A174" s="1" t="s">
        <v>5</v>
      </c>
      <c r="B174" s="1" t="s">
        <v>6</v>
      </c>
      <c r="C174" s="1" t="s">
        <v>8</v>
      </c>
      <c r="D174" s="1" t="s">
        <v>9</v>
      </c>
      <c r="E174" s="1" t="s">
        <v>11</v>
      </c>
    </row>
    <row r="175" spans="1:5" ht="25.5">
      <c r="A175" s="3">
        <v>1098</v>
      </c>
      <c r="B175" s="3">
        <v>21024</v>
      </c>
      <c r="C175" s="3" t="s">
        <v>35</v>
      </c>
      <c r="D175" s="3" t="s">
        <v>36</v>
      </c>
      <c r="E175" s="6">
        <v>7</v>
      </c>
    </row>
    <row r="176" spans="1:5" ht="51">
      <c r="A176" s="3">
        <v>1635</v>
      </c>
      <c r="B176" s="3">
        <v>21271</v>
      </c>
      <c r="C176" s="3" t="s">
        <v>123</v>
      </c>
      <c r="D176" s="3" t="s">
        <v>124</v>
      </c>
      <c r="E176" s="6">
        <v>7</v>
      </c>
    </row>
  </sheetData>
  <sheetProtection formatCells="0" formatColumns="0" formatRows="0" insertColumns="0" insertRows="0" insertHyperlinks="0" deleteColumns="0" deleteRows="0" sort="0" autoFilter="0" pivotTables="0"/>
  <mergeCells count="42">
    <mergeCell ref="A171:E171"/>
    <mergeCell ref="D172:E172"/>
    <mergeCell ref="A173:C173"/>
    <mergeCell ref="D173:E173"/>
    <mergeCell ref="A136:C136"/>
    <mergeCell ref="D136:E136"/>
    <mergeCell ref="A153:E153"/>
    <mergeCell ref="D154:E154"/>
    <mergeCell ref="A155:C155"/>
    <mergeCell ref="D155:E155"/>
    <mergeCell ref="A84:E84"/>
    <mergeCell ref="D85:E85"/>
    <mergeCell ref="A86:C86"/>
    <mergeCell ref="D86:E86"/>
    <mergeCell ref="A104:E104"/>
    <mergeCell ref="D105:E105"/>
    <mergeCell ref="A106:C106"/>
    <mergeCell ref="D106:E106"/>
    <mergeCell ref="A134:E134"/>
    <mergeCell ref="D135:E135"/>
    <mergeCell ref="A58:C58"/>
    <mergeCell ref="D58:E58"/>
    <mergeCell ref="A62:E62"/>
    <mergeCell ref="D63:E63"/>
    <mergeCell ref="A64:C64"/>
    <mergeCell ref="D64:E64"/>
    <mergeCell ref="A23:E23"/>
    <mergeCell ref="D24:E24"/>
    <mergeCell ref="A25:C25"/>
    <mergeCell ref="D25:E25"/>
    <mergeCell ref="A29:E29"/>
    <mergeCell ref="D30:E30"/>
    <mergeCell ref="A31:C31"/>
    <mergeCell ref="D31:E31"/>
    <mergeCell ref="A56:E56"/>
    <mergeCell ref="D57:E57"/>
    <mergeCell ref="A7:E7"/>
    <mergeCell ref="A9:E9"/>
    <mergeCell ref="A10:E10"/>
    <mergeCell ref="D11:E11"/>
    <mergeCell ref="A12:C12"/>
    <mergeCell ref="D12:E12"/>
  </mergeCells>
  <printOptions horizontalCentered="1"/>
  <pageMargins left="0.7086614173228347" right="0.7086614173228347" top="0.9448818897637796" bottom="0.7480314960629921" header="0.31496062992125984" footer="0.31496062992125984"/>
  <pageSetup fitToHeight="0" fitToWidth="1" horizontalDpi="600" verticalDpi="600" orientation="portrait" paperSize="9" scale="71" r:id="rId3"/>
  <headerFooter>
    <oddHeader>&amp;R&amp;G</oddHeader>
    <oddFooter>&amp;Rstránka &amp;P. z &amp;N</oddFooter>
  </headerFooter>
  <drawing r:id="rId1"/>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DrozdovaK</cp:lastModifiedBy>
  <cp:lastPrinted>2017-03-09T13:57:04Z</cp:lastPrinted>
  <dcterms:created xsi:type="dcterms:W3CDTF">2017-03-09T13:47:08Z</dcterms:created>
  <dcterms:modified xsi:type="dcterms:W3CDTF">2017-03-13T10:22:08Z</dcterms:modified>
  <cp:category/>
  <cp:version/>
  <cp:contentType/>
  <cp:contentStatus/>
</cp:coreProperties>
</file>