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tiskárny - Purkyňova uni." sheetId="1" r:id="rId1"/>
  </sheets>
  <definedNames>
    <definedName name="_xlnm._FilterDatabase">'tiskárny - Purkyňova uni.'!$A$1:$A$513</definedName>
    <definedName name="_xlnm.Print_Area" localSheetId="0">'tiskárny - Purkyňova uni.'!$A$1:$D$533</definedName>
  </definedNames>
  <calcPr calcId="152511"/>
</workbook>
</file>

<file path=xl/sharedStrings.xml><?xml version="1.0" encoding="utf-8"?>
<sst xmlns="http://schemas.openxmlformats.org/spreadsheetml/2006/main" count="873" uniqueCount="376">
  <si>
    <t>typ kazety</t>
  </si>
  <si>
    <t>106R01413</t>
  </si>
  <si>
    <t>TN-217</t>
  </si>
  <si>
    <t>TN-114</t>
  </si>
  <si>
    <t>TN-109</t>
  </si>
  <si>
    <t>TN-118</t>
  </si>
  <si>
    <t>Sharp AR016T</t>
  </si>
  <si>
    <t>Toshiba T-1640EHC</t>
  </si>
  <si>
    <t>TK-4228</t>
  </si>
  <si>
    <t>CE285A</t>
  </si>
  <si>
    <t>TN 2220</t>
  </si>
  <si>
    <t>TN 3280</t>
  </si>
  <si>
    <t>TN 2010</t>
  </si>
  <si>
    <t>Gestetner MPC 4500</t>
  </si>
  <si>
    <t>XEROX WC 5222</t>
  </si>
  <si>
    <t>HP Office Jet Pro 8500</t>
  </si>
  <si>
    <t>Minolta Bizhub 163</t>
  </si>
  <si>
    <t>Minolta 131f</t>
  </si>
  <si>
    <t>SHARP AR - 5316</t>
  </si>
  <si>
    <t>Toshiba 166 e-Studio</t>
  </si>
  <si>
    <t>TRIUMPH - Adler DC2028</t>
  </si>
  <si>
    <t>HP LaserJet M1212</t>
  </si>
  <si>
    <t>Samsung CLX - 3175</t>
  </si>
  <si>
    <t>Brother DCP-8085DN</t>
  </si>
  <si>
    <t>Brother DCP-7065DN</t>
  </si>
  <si>
    <t>Epson WorkForce WF-7525</t>
  </si>
  <si>
    <t>Minolta BIZHUB C220</t>
  </si>
  <si>
    <t>Canon MF 4370DN</t>
  </si>
  <si>
    <t>DEVELOP ineo 164</t>
  </si>
  <si>
    <t>EPSON Stylus BX625FWD</t>
  </si>
  <si>
    <t>HP OfficeJet Pro 8500</t>
  </si>
  <si>
    <t>HP photosmart C5180</t>
  </si>
  <si>
    <t>INEO + 220 Economy</t>
  </si>
  <si>
    <t>Minolta 4695MF</t>
  </si>
  <si>
    <t>OKI MC351dn</t>
  </si>
  <si>
    <t xml:space="preserve">OKI MC560dn MFP </t>
  </si>
  <si>
    <t>Samsung SCX-4725FN</t>
  </si>
  <si>
    <t>Samsung SCX-4828FN</t>
  </si>
  <si>
    <t>Xerox WorkCentre 7242DU</t>
  </si>
  <si>
    <t xml:space="preserve">OKI - B930dn </t>
  </si>
  <si>
    <t>Brother HL-2130</t>
  </si>
  <si>
    <t>Brother HL-2240D</t>
  </si>
  <si>
    <t>Brother HL-5240L</t>
  </si>
  <si>
    <t>Brother HL-5440D</t>
  </si>
  <si>
    <t>Brother MF3-8860DN</t>
  </si>
  <si>
    <t>Brother HL-5340D</t>
  </si>
  <si>
    <t>Canon i - Sensys MF8330Cdn</t>
  </si>
  <si>
    <t>Canon LBP 2900B</t>
  </si>
  <si>
    <t xml:space="preserve">CANON LBP 810 </t>
  </si>
  <si>
    <t>Canon LBP5050-12</t>
  </si>
  <si>
    <t>Canon LBP5000</t>
  </si>
  <si>
    <t>Canon MF4690PL</t>
  </si>
  <si>
    <t>Canon MF8330Cdn</t>
  </si>
  <si>
    <t>Canon MP 600R</t>
  </si>
  <si>
    <t xml:space="preserve">Canon MP 630 </t>
  </si>
  <si>
    <t>Canon PIXMA MG 8150</t>
  </si>
  <si>
    <t>CANON PIXMA PRO9500 MARK II</t>
  </si>
  <si>
    <t>Samsung ML - 2955ND</t>
  </si>
  <si>
    <t>DELL 1350cnw</t>
  </si>
  <si>
    <t>Epson AcuLaser C1700</t>
  </si>
  <si>
    <t>EPSON FX-2190</t>
  </si>
  <si>
    <t>Epson M200DN</t>
  </si>
  <si>
    <t>HP  LJ P2055dn</t>
  </si>
  <si>
    <t>HP 1010</t>
  </si>
  <si>
    <t>HP Color Laser JET CP 1214</t>
  </si>
  <si>
    <t>HP color LaserJet CM2320fxi</t>
  </si>
  <si>
    <t>HP Color LaserJet Pro CP1025</t>
  </si>
  <si>
    <t>HP Color LJ 2605DN</t>
  </si>
  <si>
    <t>HP Laser Jet P2015dn</t>
  </si>
  <si>
    <t>HP LaserJet 1200</t>
  </si>
  <si>
    <t>HP LaserJet color CP3525dn</t>
  </si>
  <si>
    <t>HP LaserJet M1120 MFP</t>
  </si>
  <si>
    <t>HP LaserJet M3027</t>
  </si>
  <si>
    <t>HP LaserJet P1005</t>
  </si>
  <si>
    <t>HP LaserJet P1006</t>
  </si>
  <si>
    <t>HP LaserJet P1566</t>
  </si>
  <si>
    <t>HP LaserJet Pro 400</t>
  </si>
  <si>
    <t>HP LaserJet Pro CM1415fn</t>
  </si>
  <si>
    <t xml:space="preserve">HP LJ Pro 400color MFP M475dn </t>
  </si>
  <si>
    <t>HP OfficeJet 6500A eAiO</t>
  </si>
  <si>
    <t>HP Officejet Pro L7590</t>
  </si>
  <si>
    <t>HP P1606 Dn</t>
  </si>
  <si>
    <t>Minolta magicolor 4750Dn</t>
  </si>
  <si>
    <t>Minolta PagePro 5650EN</t>
  </si>
  <si>
    <t xml:space="preserve">Dell 2155cn USB </t>
  </si>
  <si>
    <t>HP LaserJet P2035</t>
  </si>
  <si>
    <t>HP LaserJet P2055d</t>
  </si>
  <si>
    <t>HP  LaserJet Pro 400M401dn</t>
  </si>
  <si>
    <t>CANON i-Sensys LBP6200D</t>
  </si>
  <si>
    <t>Dell 2335dn</t>
  </si>
  <si>
    <t>Lexmark X543DN</t>
  </si>
  <si>
    <t>Samsung CLX - 3185</t>
  </si>
  <si>
    <t>Oki C5750dn</t>
  </si>
  <si>
    <t>Samsung ML - 3310ND</t>
  </si>
  <si>
    <t>Samsung ML -2580NL</t>
  </si>
  <si>
    <t>Samsung SCX-4200</t>
  </si>
  <si>
    <t>XEROX 3045 NI</t>
  </si>
  <si>
    <t>Minolta BIZHUB 223</t>
  </si>
  <si>
    <t>Minolta BIZHUB 250</t>
  </si>
  <si>
    <t>Ricoh AFICIO SP C430DN</t>
  </si>
  <si>
    <t>CE505A</t>
  </si>
  <si>
    <t>CE278A</t>
  </si>
  <si>
    <t>CB436A</t>
  </si>
  <si>
    <t>CB435A</t>
  </si>
  <si>
    <t>Samsung SCX-4500</t>
  </si>
  <si>
    <t xml:space="preserve">Minolta bizhub C200 </t>
  </si>
  <si>
    <t>HP photosmart D5360</t>
  </si>
  <si>
    <t>TN-116 ( A1UC0D0000 ) - black</t>
  </si>
  <si>
    <t>TN 3170</t>
  </si>
  <si>
    <t>CRG-726</t>
  </si>
  <si>
    <t>CRG703</t>
  </si>
  <si>
    <t>EP-22</t>
  </si>
  <si>
    <t>CRG-707</t>
  </si>
  <si>
    <t>C13S050672</t>
  </si>
  <si>
    <t>C13S050670M</t>
  </si>
  <si>
    <t>C13S050669Y</t>
  </si>
  <si>
    <t>C13S050671C</t>
  </si>
  <si>
    <t>C13S015327</t>
  </si>
  <si>
    <t>C13T12914011</t>
  </si>
  <si>
    <t>C13T12924011</t>
  </si>
  <si>
    <t>C13T12934011</t>
  </si>
  <si>
    <t>C13T12944011</t>
  </si>
  <si>
    <t>CF280A</t>
  </si>
  <si>
    <t>Q2612A</t>
  </si>
  <si>
    <t>CB540A</t>
  </si>
  <si>
    <t>CB541A</t>
  </si>
  <si>
    <t>CB542A</t>
  </si>
  <si>
    <t>CB543A</t>
  </si>
  <si>
    <t>CC530A</t>
  </si>
  <si>
    <t>CC531A</t>
  </si>
  <si>
    <t>CC533A</t>
  </si>
  <si>
    <t>CC532A</t>
  </si>
  <si>
    <t>CE310A</t>
  </si>
  <si>
    <t>CE311A</t>
  </si>
  <si>
    <t>CE313A</t>
  </si>
  <si>
    <t>CE312A</t>
  </si>
  <si>
    <t>Q6001A</t>
  </si>
  <si>
    <t>Q6000A</t>
  </si>
  <si>
    <t>Q6003A</t>
  </si>
  <si>
    <t>Q6002A</t>
  </si>
  <si>
    <t>CD971AE</t>
  </si>
  <si>
    <t>CD972AE</t>
  </si>
  <si>
    <t>CD973AE</t>
  </si>
  <si>
    <t>CD974AE</t>
  </si>
  <si>
    <t>C4907AE</t>
  </si>
  <si>
    <t>C4908AE</t>
  </si>
  <si>
    <t>C4909AE</t>
  </si>
  <si>
    <t>C4902AE</t>
  </si>
  <si>
    <t>C9385AE</t>
  </si>
  <si>
    <t>C9386AE</t>
  </si>
  <si>
    <t>C9387AE</t>
  </si>
  <si>
    <t>C9388AE</t>
  </si>
  <si>
    <t>C8771EE</t>
  </si>
  <si>
    <t>C8772EE</t>
  </si>
  <si>
    <t>C8773EE</t>
  </si>
  <si>
    <t>C8721EE</t>
  </si>
  <si>
    <t>CB335EE</t>
  </si>
  <si>
    <t>CB337EE</t>
  </si>
  <si>
    <t xml:space="preserve">photoC9369EE </t>
  </si>
  <si>
    <t xml:space="preserve">sedaC9368AE </t>
  </si>
  <si>
    <t>A11G1D1</t>
  </si>
  <si>
    <t>A11G4D1</t>
  </si>
  <si>
    <t>A11G3D1</t>
  </si>
  <si>
    <t>A11G2D1</t>
  </si>
  <si>
    <t>C13S050709</t>
  </si>
  <si>
    <t>C540A1KG</t>
  </si>
  <si>
    <t>C540A1CG</t>
  </si>
  <si>
    <t>C540A1MG</t>
  </si>
  <si>
    <t>C540A1YG</t>
  </si>
  <si>
    <t>A0DK151</t>
  </si>
  <si>
    <t>A0DK451</t>
  </si>
  <si>
    <t>A0DK351</t>
  </si>
  <si>
    <t>A0DK251</t>
  </si>
  <si>
    <t>TN-211</t>
  </si>
  <si>
    <t>TN-214k</t>
  </si>
  <si>
    <t>TN-214c</t>
  </si>
  <si>
    <t>TN-214m</t>
  </si>
  <si>
    <t>TN-214y</t>
  </si>
  <si>
    <t>TN-216k</t>
  </si>
  <si>
    <t>TN-216c</t>
  </si>
  <si>
    <t>TN-216m</t>
  </si>
  <si>
    <t>TN-216y</t>
  </si>
  <si>
    <t>A0X5150</t>
  </si>
  <si>
    <t>A0X5450</t>
  </si>
  <si>
    <t>A0X5350</t>
  </si>
  <si>
    <t>A0X5250</t>
  </si>
  <si>
    <t>A0FP022</t>
  </si>
  <si>
    <t>CLT-K4092S</t>
  </si>
  <si>
    <t>CLT-C4092S</t>
  </si>
  <si>
    <t>CLT-M4092S</t>
  </si>
  <si>
    <t>CLT-Y4092S</t>
  </si>
  <si>
    <t>CLT-K4072S</t>
  </si>
  <si>
    <t>CLT-C4072S</t>
  </si>
  <si>
    <t>CLT-M4072S</t>
  </si>
  <si>
    <t>CLT-Y4072S</t>
  </si>
  <si>
    <t>CLP-K300A</t>
  </si>
  <si>
    <t>CLP-C300A</t>
  </si>
  <si>
    <t>CLP-M300A</t>
  </si>
  <si>
    <t>CLP-Y300A</t>
  </si>
  <si>
    <t>MLT-D103S</t>
  </si>
  <si>
    <t>MLT-D205S</t>
  </si>
  <si>
    <t>ML-D2850A</t>
  </si>
  <si>
    <t>SCX-D4200A</t>
  </si>
  <si>
    <t>ML-D1630A</t>
  </si>
  <si>
    <t>SCX-D4725A</t>
  </si>
  <si>
    <t>MLT-D2092S</t>
  </si>
  <si>
    <t>106R02180</t>
  </si>
  <si>
    <t>006R01262</t>
  </si>
  <si>
    <t>006R01265</t>
  </si>
  <si>
    <t>006R01264</t>
  </si>
  <si>
    <t>006R01263</t>
  </si>
  <si>
    <t>716bk</t>
  </si>
  <si>
    <t>716c</t>
  </si>
  <si>
    <t>716m</t>
  </si>
  <si>
    <t>FX-10</t>
  </si>
  <si>
    <t>718 BK</t>
  </si>
  <si>
    <t>718 C</t>
  </si>
  <si>
    <t>718 M</t>
  </si>
  <si>
    <t>593-11144</t>
  </si>
  <si>
    <t>593-11145</t>
  </si>
  <si>
    <t>593-11146</t>
  </si>
  <si>
    <t>716y</t>
  </si>
  <si>
    <t>718 Y</t>
  </si>
  <si>
    <t>593-11147</t>
  </si>
  <si>
    <t>593-11040</t>
  </si>
  <si>
    <t>593-11034</t>
  </si>
  <si>
    <t>593-11038</t>
  </si>
  <si>
    <t>593-11036</t>
  </si>
  <si>
    <t>593-10330</t>
  </si>
  <si>
    <t>Samsung CLXY-2160N</t>
  </si>
  <si>
    <t>Název zařízení</t>
  </si>
  <si>
    <t>Typ kazety</t>
  </si>
  <si>
    <t>Cena celkem</t>
  </si>
  <si>
    <t>Minolta Bizhub 215</t>
  </si>
  <si>
    <t>711 BK</t>
  </si>
  <si>
    <t>711 C</t>
  </si>
  <si>
    <t>711 M</t>
  </si>
  <si>
    <t>711 Y</t>
  </si>
  <si>
    <t>CLI-8 BK</t>
  </si>
  <si>
    <t>CLI-8 C</t>
  </si>
  <si>
    <t>CLI-8 M</t>
  </si>
  <si>
    <t>CLI-8 Y</t>
  </si>
  <si>
    <t>CLI-521 BK</t>
  </si>
  <si>
    <t>CLI-521 C</t>
  </si>
  <si>
    <t>CLI-521 M</t>
  </si>
  <si>
    <t>CLI-521 Y</t>
  </si>
  <si>
    <t>CLI-526 BK</t>
  </si>
  <si>
    <t>CLI-526 C</t>
  </si>
  <si>
    <t>CLI-526 M</t>
  </si>
  <si>
    <t>CLI-526 Y</t>
  </si>
  <si>
    <t>TN 3230</t>
  </si>
  <si>
    <t>TN 3330</t>
  </si>
  <si>
    <t>TN 3130</t>
  </si>
  <si>
    <t>CF280X</t>
  </si>
  <si>
    <t>CE320</t>
  </si>
  <si>
    <t>CE321</t>
  </si>
  <si>
    <t>CE322</t>
  </si>
  <si>
    <t>CE323</t>
  </si>
  <si>
    <t>PGI-5bk</t>
  </si>
  <si>
    <t>PG-520bk</t>
  </si>
  <si>
    <t>PG-525bk</t>
  </si>
  <si>
    <t>Epson T1301</t>
  </si>
  <si>
    <t>Epson T1302</t>
  </si>
  <si>
    <t>Epson T1303</t>
  </si>
  <si>
    <t>Epson T1304</t>
  </si>
  <si>
    <t>C7115A</t>
  </si>
  <si>
    <t>C7115X</t>
  </si>
  <si>
    <t>CE250A</t>
  </si>
  <si>
    <t>CE250X</t>
  </si>
  <si>
    <t>CE251a</t>
  </si>
  <si>
    <t>CE252a</t>
  </si>
  <si>
    <t>CE253a</t>
  </si>
  <si>
    <t>Q7551A</t>
  </si>
  <si>
    <t>Q7551X</t>
  </si>
  <si>
    <t>PGI-9 MBk</t>
  </si>
  <si>
    <t>PGI-9 PC</t>
  </si>
  <si>
    <t>PGI-9 PM</t>
  </si>
  <si>
    <t>PGI-9 R</t>
  </si>
  <si>
    <t>PGI-9 G</t>
  </si>
  <si>
    <t>PGI-9 PBK</t>
  </si>
  <si>
    <t>PGI-9 C</t>
  </si>
  <si>
    <t>PGI-9 M</t>
  </si>
  <si>
    <t>PGI-9 Y</t>
  </si>
  <si>
    <t>PGI-9 GY</t>
  </si>
  <si>
    <t>HP 940XL žlutá</t>
  </si>
  <si>
    <t>HP 940XL purpurová</t>
  </si>
  <si>
    <t>HP 940XL azurová</t>
  </si>
  <si>
    <t>CE505X</t>
  </si>
  <si>
    <t>Q7553A</t>
  </si>
  <si>
    <t>Q7553X</t>
  </si>
  <si>
    <t>Cena bez DPH</t>
  </si>
  <si>
    <t>Cena vč DPH</t>
  </si>
  <si>
    <t>HP 940XL černá</t>
  </si>
  <si>
    <t>Samsung MLT-D116L</t>
  </si>
  <si>
    <t>Black Toner High Yield 3000</t>
  </si>
  <si>
    <t>Canon</t>
  </si>
  <si>
    <t>PG-545XL</t>
  </si>
  <si>
    <t>Triumph Adler</t>
  </si>
  <si>
    <t>TK-6025P/602</t>
  </si>
  <si>
    <t>CB436AC</t>
  </si>
  <si>
    <t>HP LJ P1505</t>
  </si>
  <si>
    <t>TN-3380</t>
  </si>
  <si>
    <t xml:space="preserve">Brother </t>
  </si>
  <si>
    <t>Canon MF9220Cd</t>
  </si>
  <si>
    <t>Brother TN-3380</t>
  </si>
  <si>
    <t>Brother TN-2320</t>
  </si>
  <si>
    <t>Brother TN-2220</t>
  </si>
  <si>
    <t>Brother TN-3330</t>
  </si>
  <si>
    <t>Brother TN-3170</t>
  </si>
  <si>
    <t>Brother TN-2010</t>
  </si>
  <si>
    <t>Ricoh MP 2501</t>
  </si>
  <si>
    <t>Ricoh MP C2051</t>
  </si>
  <si>
    <t>Ricoh MP C3003</t>
  </si>
  <si>
    <t>Ricoh MP C2003</t>
  </si>
  <si>
    <t>Ricoh MP C3002</t>
  </si>
  <si>
    <t>Ricoh MP 2051</t>
  </si>
  <si>
    <t>Triumph Adler DC 2222</t>
  </si>
  <si>
    <t>Canon PC-D440</t>
  </si>
  <si>
    <t>Konica Minolta Bizhub 215</t>
  </si>
  <si>
    <t>Konica Minolta Bizhub 165</t>
  </si>
  <si>
    <t>Triump Adler DC 2116</t>
  </si>
  <si>
    <t>Triump Adler DC 2018</t>
  </si>
  <si>
    <t>Triump Adler DC 6025</t>
  </si>
  <si>
    <t>Lanier LD 116</t>
  </si>
  <si>
    <t>Star SP 310</t>
  </si>
  <si>
    <t>HP LI 2300D</t>
  </si>
  <si>
    <t>HP LI PRO MFP M125NW</t>
  </si>
  <si>
    <t>Develop Ineo+ 220 E</t>
  </si>
  <si>
    <t>Canon CRG-711Y</t>
  </si>
  <si>
    <t>Canon CRG-711C</t>
  </si>
  <si>
    <t>Canon CRG-711M</t>
  </si>
  <si>
    <t>Canon CRG-711B</t>
  </si>
  <si>
    <t>Typ kazety černá</t>
  </si>
  <si>
    <t>Originální toner Ricoh 842024, černý, 7000 stran</t>
  </si>
  <si>
    <t>Typ kazety   Tonery pro tiskárnu Ricoh Aficio MP C2003SP</t>
  </si>
  <si>
    <t>Originální toner Ricoh 841925, černý, 15000 stran</t>
  </si>
  <si>
    <t>Originální toner Ricoh 841928, azurový, 9500 stran</t>
  </si>
  <si>
    <t>Originální toner Ricoh 841927, purpurový, 9500 stran</t>
  </si>
  <si>
    <t>Originální toner Ricoh 841926, žlutý, 9500 stran</t>
  </si>
  <si>
    <t>Typ kazety Tiskárna Ricoh MPC 3002</t>
  </si>
  <si>
    <t>Originální toner Ricoh 841651, černý, 28000 stran</t>
  </si>
  <si>
    <t>Originální toner Ricoh 841654, azurový, 18000 stran</t>
  </si>
  <si>
    <t>Originální toner Ricoh 841653, purpurový, 18000 stran</t>
  </si>
  <si>
    <t>Originální toner Ricoh 841652, žlutý, 18000 stran</t>
  </si>
  <si>
    <t>Typ kazety černý</t>
  </si>
  <si>
    <t>Originální toner Triumph Adler 612210015/10, černý, 15000 stran</t>
  </si>
  <si>
    <t>Originální toner Konica Minolta TN-116K (A1UC050), černý</t>
  </si>
  <si>
    <t>Originální toner Triumph Adler TK-2016 (611610015), černý, 15000 stran</t>
  </si>
  <si>
    <t>Originální toner Triumph Adler TK-2018 (611810015), černý, 7200 stran</t>
  </si>
  <si>
    <t>Originální toner Triumph Adler TK-6025P/602, černý, 15000 stran</t>
  </si>
  <si>
    <t>Originální páska pro pokladní tiskárny Star SP 300/312/342/349 - black. </t>
  </si>
  <si>
    <t>Originální toner HP Q2610A, černý, 6000 stran</t>
  </si>
  <si>
    <t>Originální toner HP CF283A, černý, 1500 stran</t>
  </si>
  <si>
    <t>Originální toner Develop TN-216Bk (A11G1D1), černý, 29000 stran</t>
  </si>
  <si>
    <t>Originální toner Develop TN-216C (A11G4D1), azurový, 26000 stran</t>
  </si>
  <si>
    <t>Originální toner Develop TN-216M (A11G3D1), purpurový, 26000 stran</t>
  </si>
  <si>
    <t>Originální toner Develop TN-216Y (A11G2D1), žlutý, 26000 stran</t>
  </si>
  <si>
    <t>Brother originální toner TN3380, black, 8000str.</t>
  </si>
  <si>
    <t>Brother originální toner TN2320, black, 2600str.</t>
  </si>
  <si>
    <t>Brother originální toner TN2220, black, 2600str.</t>
  </si>
  <si>
    <t>Brother originální toner TN3330, black, 3000str.</t>
  </si>
  <si>
    <t>Brother originální toner TN3170, black, 7000str.</t>
  </si>
  <si>
    <t>Brother originální toner TN2010, black, 1000str.</t>
  </si>
  <si>
    <t>Ricoh originální toner 841769, 841991, 842009, black, 9000str.</t>
  </si>
  <si>
    <t xml:space="preserve">Typ kazety </t>
  </si>
  <si>
    <t>Originální toner Ricoh 841817, černý, 28000 stran</t>
  </si>
  <si>
    <t>Originální toner Ricoh 841820, azurový, 18000 stran</t>
  </si>
  <si>
    <t>Originální toner Ricoh 841819, purpurový, 18000 stran</t>
  </si>
  <si>
    <t>Originální toner Ricoh 841818, žlutý, 18000 stran</t>
  </si>
  <si>
    <t>Originální toner Canon FX-10Bk (0263B002), černý, 2000 stran</t>
  </si>
  <si>
    <t>Originální toner Konica Minolta TN-118 (A3VW050), černý</t>
  </si>
  <si>
    <t>Ricoh originální toner 842015, black</t>
  </si>
  <si>
    <t>Cena celkem za všechny cartridge</t>
  </si>
  <si>
    <t>Cena bez DHP</t>
  </si>
  <si>
    <t>Cena vč. DPH</t>
  </si>
  <si>
    <t>Dododvatel ocení všechyn položky, žádná z položek nesmí být oceněna nulou!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</si>
</sst>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 CE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0" xfId="0" applyFont="1" applyBorder="1" applyAlignment="1">
      <alignment horizontal="left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1" xfId="61" applyFont="1" applyFill="1" applyBorder="1"/>
    <xf numFmtId="0" fontId="1" fillId="0" borderId="12" xfId="61" applyFont="1" applyBorder="1"/>
    <xf numFmtId="0" fontId="1" fillId="0" borderId="10" xfId="61" applyFont="1" applyFill="1" applyBorder="1"/>
    <xf numFmtId="0" fontId="1" fillId="0" borderId="13" xfId="61" applyFont="1" applyBorder="1"/>
    <xf numFmtId="0" fontId="1" fillId="33" borderId="14" xfId="61" applyFont="1" applyFill="1" applyBorder="1"/>
    <xf numFmtId="0" fontId="1" fillId="34" borderId="0" xfId="0" applyFont="1" applyFill="1" applyAlignment="1" applyProtection="1">
      <alignment horizontal="left" vertical="top"/>
      <protection locked="0"/>
    </xf>
    <xf numFmtId="0" fontId="1" fillId="34" borderId="0" xfId="0" applyFont="1" applyFill="1"/>
    <xf numFmtId="0" fontId="1" fillId="0" borderId="0" xfId="61" applyFont="1" applyBorder="1"/>
    <xf numFmtId="0" fontId="1" fillId="0" borderId="0" xfId="0" applyFont="1" applyBorder="1"/>
    <xf numFmtId="0" fontId="1" fillId="0" borderId="0" xfId="61" applyFont="1"/>
    <xf numFmtId="0" fontId="1" fillId="0" borderId="0" xfId="61" applyFont="1" applyFill="1"/>
    <xf numFmtId="0" fontId="1" fillId="0" borderId="10" xfId="61" applyFont="1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61" applyFont="1" applyFill="1" applyBorder="1"/>
    <xf numFmtId="0" fontId="1" fillId="0" borderId="12" xfId="61" applyFont="1" applyFill="1" applyBorder="1"/>
    <xf numFmtId="0" fontId="1" fillId="0" borderId="15" xfId="61" applyFont="1" applyFill="1" applyBorder="1"/>
    <xf numFmtId="0" fontId="1" fillId="0" borderId="16" xfId="61" applyFont="1" applyFill="1" applyBorder="1"/>
    <xf numFmtId="0" fontId="1" fillId="0" borderId="0" xfId="6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61" applyFont="1" applyFill="1" applyBorder="1" applyAlignment="1">
      <alignment horizontal="left"/>
    </xf>
    <xf numFmtId="0" fontId="1" fillId="0" borderId="10" xfId="0" applyFont="1" applyFill="1" applyBorder="1"/>
    <xf numFmtId="0" fontId="1" fillId="0" borderId="14" xfId="61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 applyBorder="1"/>
    <xf numFmtId="0" fontId="1" fillId="33" borderId="17" xfId="61" applyFont="1" applyFill="1" applyBorder="1"/>
    <xf numFmtId="0" fontId="1" fillId="0" borderId="0" xfId="61" applyFont="1" applyAlignment="1">
      <alignment horizontal="left"/>
    </xf>
    <xf numFmtId="0" fontId="1" fillId="0" borderId="10" xfId="61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 wrapText="1"/>
    </xf>
    <xf numFmtId="0" fontId="1" fillId="0" borderId="13" xfId="61" applyFont="1" applyFill="1" applyBorder="1"/>
    <xf numFmtId="0" fontId="1" fillId="0" borderId="0" xfId="0" applyFont="1" applyFill="1" applyAlignment="1">
      <alignment horizontal="left" vertical="center" wrapText="1"/>
    </xf>
    <xf numFmtId="0" fontId="1" fillId="0" borderId="0" xfId="61" applyFont="1" applyFill="1" applyAlignment="1">
      <alignment vertical="center" wrapText="1"/>
    </xf>
    <xf numFmtId="0" fontId="1" fillId="0" borderId="10" xfId="6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1" fillId="35" borderId="10" xfId="0" applyFont="1" applyFill="1" applyBorder="1"/>
    <xf numFmtId="0" fontId="20" fillId="0" borderId="28" xfId="0" applyFont="1" applyFill="1" applyBorder="1" applyAlignment="1" applyProtection="1">
      <alignment horizontal="left" vertical="top"/>
      <protection locked="0"/>
    </xf>
    <xf numFmtId="0" fontId="20" fillId="0" borderId="28" xfId="0" applyFont="1" applyFill="1" applyBorder="1"/>
    <xf numFmtId="0" fontId="20" fillId="0" borderId="0" xfId="0" applyFont="1" applyFill="1"/>
    <xf numFmtId="0" fontId="20" fillId="33" borderId="10" xfId="0" applyFont="1" applyFill="1" applyBorder="1" applyAlignment="1">
      <alignment horizontal="center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Hypertextový odkaz" xfId="61"/>
    <cellStyle name="Poznámka 2" xfId="62"/>
    <cellStyle name="20 % – Zvýraznění1 2" xfId="63"/>
    <cellStyle name="40 % – Zvýraznění1 2" xfId="64"/>
    <cellStyle name="20 % – Zvýraznění2 2" xfId="65"/>
    <cellStyle name="40 % – Zvýraznění2 2" xfId="66"/>
    <cellStyle name="20 % – Zvýraznění3 2" xfId="67"/>
    <cellStyle name="40 % – Zvýraznění3 2" xfId="68"/>
    <cellStyle name="20 % – Zvýraznění4 2" xfId="69"/>
    <cellStyle name="40 % – Zvýraznění4 2" xfId="70"/>
    <cellStyle name="20 % – Zvýraznění5 2" xfId="71"/>
    <cellStyle name="40 % – Zvýraznění5 2" xfId="72"/>
    <cellStyle name="20 % – Zvýraznění6 2" xfId="73"/>
    <cellStyle name="40 % – Zvýraznění6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nte24.de/Artikel/Toner/HP-CB540A/" TargetMode="External" /><Relationship Id="rId2" Type="http://schemas.openxmlformats.org/officeDocument/2006/relationships/hyperlink" Target="http://www.tinte24.de/Artikel/Toner/HP-CB541A/" TargetMode="External" /><Relationship Id="rId3" Type="http://schemas.openxmlformats.org/officeDocument/2006/relationships/hyperlink" Target="http://www.tinte24.de/Artikel/Toner/HP-CB542A/" TargetMode="External" /><Relationship Id="rId4" Type="http://schemas.openxmlformats.org/officeDocument/2006/relationships/hyperlink" Target="http://www.tinte24.de/Artikel/Toner/HP-CB542A/" TargetMode="External" /><Relationship Id="rId5" Type="http://schemas.openxmlformats.org/officeDocument/2006/relationships/hyperlink" Target="http://www.tinte24.de/Artikel/Toner/HP-CC530A/" TargetMode="External" /><Relationship Id="rId6" Type="http://schemas.openxmlformats.org/officeDocument/2006/relationships/hyperlink" Target="http://www.tinte24.de/Artikel/Toner/HP-CC531A/" TargetMode="External" /><Relationship Id="rId7" Type="http://schemas.openxmlformats.org/officeDocument/2006/relationships/hyperlink" Target="http://www.tinte24.de/Artikel/Toner/HP-CC533A/" TargetMode="External" /><Relationship Id="rId8" Type="http://schemas.openxmlformats.org/officeDocument/2006/relationships/hyperlink" Target="http://www.tinte24.de/Artikel/Toner/HP-CC532A/" TargetMode="External" /><Relationship Id="rId9" Type="http://schemas.openxmlformats.org/officeDocument/2006/relationships/hyperlink" Target="http://www.tinte24.de/Artikel/Toner/HP-Q6000A/" TargetMode="External" /><Relationship Id="rId10" Type="http://schemas.openxmlformats.org/officeDocument/2006/relationships/hyperlink" Target="http://www.tinte24.de/Artikel/Toner/HP-Q6001A/" TargetMode="External" /><Relationship Id="rId11" Type="http://schemas.openxmlformats.org/officeDocument/2006/relationships/hyperlink" Target="http://www.tinte24.de/Artikel/Toner/HP-Q6003A/" TargetMode="External" /><Relationship Id="rId12" Type="http://schemas.openxmlformats.org/officeDocument/2006/relationships/hyperlink" Target="http://www.tinte24.de/Artikel/Toner/HP-Q6002A/" TargetMode="External" /><Relationship Id="rId13" Type="http://schemas.openxmlformats.org/officeDocument/2006/relationships/hyperlink" Target="http://www.tinte24.de/Artikel/Tintenpatrone/HP-CD971AE/" TargetMode="External" /><Relationship Id="rId14" Type="http://schemas.openxmlformats.org/officeDocument/2006/relationships/hyperlink" Target="http://www.tinte24.de/Artikel/Tintenpatrone/HP-CD972AE/" TargetMode="External" /><Relationship Id="rId15" Type="http://schemas.openxmlformats.org/officeDocument/2006/relationships/hyperlink" Target="http://www.tinte24.de/Artikel/Tintenpatrone/HP-CD973AE/" TargetMode="External" /><Relationship Id="rId16" Type="http://schemas.openxmlformats.org/officeDocument/2006/relationships/hyperlink" Target="http://www.tinte24.de/Artikel/Tintenpatrone/HP-CD974AE/" TargetMode="External" /><Relationship Id="rId17" Type="http://schemas.openxmlformats.org/officeDocument/2006/relationships/hyperlink" Target="http://www.tinte24.de/Artikel/Tintenpatrone/HP-C4902AE/" TargetMode="External" /><Relationship Id="rId18" Type="http://schemas.openxmlformats.org/officeDocument/2006/relationships/hyperlink" Target="http://www.tinte24.de/Artikel/Tintenpatrone/HP-C4907AE/" TargetMode="External" /><Relationship Id="rId19" Type="http://schemas.openxmlformats.org/officeDocument/2006/relationships/hyperlink" Target="http://www.tinte24.de/Artikel/Tintenpatrone/HP-C4908AE/" TargetMode="External" /><Relationship Id="rId20" Type="http://schemas.openxmlformats.org/officeDocument/2006/relationships/hyperlink" Target="http://www.tinte24.de/Artikel/Tintenpatrone/HP-C4909AE/" TargetMode="External" /><Relationship Id="rId21" Type="http://schemas.openxmlformats.org/officeDocument/2006/relationships/hyperlink" Target="http://www.tinte24.de/Artikel/Tintenpatrone/HP-C9385AE/" TargetMode="External" /><Relationship Id="rId22" Type="http://schemas.openxmlformats.org/officeDocument/2006/relationships/hyperlink" Target="http://www.tinte24.de/Artikel/Tintenpatrone/HP-C9386AE/" TargetMode="External" /><Relationship Id="rId23" Type="http://schemas.openxmlformats.org/officeDocument/2006/relationships/hyperlink" Target="http://www.tinte24.de/Artikel/Tintenpatrone/HP-C9387AE/" TargetMode="External" /><Relationship Id="rId24" Type="http://schemas.openxmlformats.org/officeDocument/2006/relationships/hyperlink" Target="http://www.tinte24.de/Artikel/Tintenpatrone/HP-C9388AE/" TargetMode="External" /><Relationship Id="rId25" Type="http://schemas.openxmlformats.org/officeDocument/2006/relationships/hyperlink" Target="http://www.tinte24.de/Artikel/Tintenpatrone/HP-C8721EE/" TargetMode="External" /><Relationship Id="rId26" Type="http://schemas.openxmlformats.org/officeDocument/2006/relationships/hyperlink" Target="http://www.tinte24.de/Artikel/Tintenpatrone/HP-C8771EE/" TargetMode="External" /><Relationship Id="rId27" Type="http://schemas.openxmlformats.org/officeDocument/2006/relationships/hyperlink" Target="http://www.tinte24.de/Artikel/Tintenpatrone/HP-C8772EE/" TargetMode="External" /><Relationship Id="rId28" Type="http://schemas.openxmlformats.org/officeDocument/2006/relationships/hyperlink" Target="http://www.tinte24.de/Artikel/Tintenpatrone/HP-C8773EE/" TargetMode="External" /><Relationship Id="rId29" Type="http://schemas.openxmlformats.org/officeDocument/2006/relationships/hyperlink" Target="http://www.tinte24.de/Artikel/Tintenpatrone/HP-CB335EE/" TargetMode="External" /><Relationship Id="rId30" Type="http://schemas.openxmlformats.org/officeDocument/2006/relationships/hyperlink" Target="http://www.tinte24.de/Artikel/Tintenpatrone/HP-CB337EE/" TargetMode="External" /><Relationship Id="rId31" Type="http://schemas.openxmlformats.org/officeDocument/2006/relationships/hyperlink" Target="http://www.tinte24.de/Artikel/Toner/HP-CF280A/" TargetMode="External" /><Relationship Id="rId32" Type="http://schemas.openxmlformats.org/officeDocument/2006/relationships/hyperlink" Target="http://www.tinte24.de/Artikel/Toner/HP-CE505A/" TargetMode="External" /><Relationship Id="rId33" Type="http://schemas.openxmlformats.org/officeDocument/2006/relationships/hyperlink" Target="http://www.tinte24.de/Artikel/Toner/HP-Q2612A/" TargetMode="External" /><Relationship Id="rId34" Type="http://schemas.openxmlformats.org/officeDocument/2006/relationships/hyperlink" Target="http://www.tinte24.de/Artikel/Toner/OKI-43865708/" TargetMode="External" /><Relationship Id="rId35" Type="http://schemas.openxmlformats.org/officeDocument/2006/relationships/hyperlink" Target="http://www.tinte24.de/Artikel/Toner/OKI-43872307/" TargetMode="External" /><Relationship Id="rId36" Type="http://schemas.openxmlformats.org/officeDocument/2006/relationships/hyperlink" Target="http://www.tinte24.de/Artikel/Toner/OKI-43872306/" TargetMode="External" /><Relationship Id="rId37" Type="http://schemas.openxmlformats.org/officeDocument/2006/relationships/hyperlink" Target="http://www.tinte24.de/Artikel/Toner/OKI-43872305/" TargetMode="External" /><Relationship Id="rId38" Type="http://schemas.openxmlformats.org/officeDocument/2006/relationships/hyperlink" Target="http://www.tinte24.de/Artikel/Toner/OKI-44469803/" TargetMode="External" /><Relationship Id="rId39" Type="http://schemas.openxmlformats.org/officeDocument/2006/relationships/hyperlink" Target="http://www.tinte24.de/Artikel/Toner/OKI-44469706/" TargetMode="External" /><Relationship Id="rId40" Type="http://schemas.openxmlformats.org/officeDocument/2006/relationships/hyperlink" Target="http://www.tinte24.de/Artikel/Toner/OKI-44469705/" TargetMode="External" /><Relationship Id="rId41" Type="http://schemas.openxmlformats.org/officeDocument/2006/relationships/hyperlink" Target="http://www.tinte24.de/Artikel/Toner/OKI-44469704/" TargetMode="External" /><Relationship Id="rId42" Type="http://schemas.openxmlformats.org/officeDocument/2006/relationships/hyperlink" Target="http://www.tinte24.de/Artikel/Toner/OKI-43865724/" TargetMode="External" /><Relationship Id="rId43" Type="http://schemas.openxmlformats.org/officeDocument/2006/relationships/hyperlink" Target="http://www.tinte24.de/Artikel/Toner/OKI-43865723/" TargetMode="External" /><Relationship Id="rId44" Type="http://schemas.openxmlformats.org/officeDocument/2006/relationships/hyperlink" Target="http://www.tinte24.de/Artikel/Toner/OKI-43865722/" TargetMode="External" /><Relationship Id="rId45" Type="http://schemas.openxmlformats.org/officeDocument/2006/relationships/hyperlink" Target="http://www.tinte24.de/Artikel/Toner/OKI-43865721/" TargetMode="External" /><Relationship Id="rId46" Type="http://schemas.openxmlformats.org/officeDocument/2006/relationships/hyperlink" Target="http://www.tinte24.de/Artikel/Toner/Konica-Minolta-A0FP022/" TargetMode="External" /><Relationship Id="rId47" Type="http://schemas.openxmlformats.org/officeDocument/2006/relationships/hyperlink" Target="http://www.tinte24.de/Artikel/Toner/Konica-Minolta-A0X5150/" TargetMode="External" /><Relationship Id="rId48" Type="http://schemas.openxmlformats.org/officeDocument/2006/relationships/hyperlink" Target="http://www.tinte24.de/Artikel/Toner/Konica-Minolta-A0X5450/" TargetMode="External" /><Relationship Id="rId49" Type="http://schemas.openxmlformats.org/officeDocument/2006/relationships/hyperlink" Target="http://www.tinte24.de/Artikel/Toner/Konica-Minolta-A0X5350/" TargetMode="External" /><Relationship Id="rId50" Type="http://schemas.openxmlformats.org/officeDocument/2006/relationships/hyperlink" Target="http://www.tinte24.de/Artikel/Toner/Konica-Minolta-A0X5250/" TargetMode="External" /><Relationship Id="rId51" Type="http://schemas.openxmlformats.org/officeDocument/2006/relationships/hyperlink" Target="http://www.tinte24.de/Artikel/Toner/Konica-Minolta-A0DK151/" TargetMode="External" /><Relationship Id="rId52" Type="http://schemas.openxmlformats.org/officeDocument/2006/relationships/hyperlink" Target="http://www.tinte24.de/Artikel/Toner/Konica-Minolta-A0DK451/" TargetMode="External" /><Relationship Id="rId53" Type="http://schemas.openxmlformats.org/officeDocument/2006/relationships/hyperlink" Target="http://www.tinte24.de/Artikel/Toner/Konica-Minolta-A0DK351/" TargetMode="External" /><Relationship Id="rId54" Type="http://schemas.openxmlformats.org/officeDocument/2006/relationships/hyperlink" Target="http://www.tinte24.de/Artikel/Toner/Konica-Minolta-A0DK251/" TargetMode="External" /><Relationship Id="rId55" Type="http://schemas.openxmlformats.org/officeDocument/2006/relationships/hyperlink" Target="http://www.tinte24.de/Artikel/Toner/Ricoh-821077/" TargetMode="External" /><Relationship Id="rId56" Type="http://schemas.openxmlformats.org/officeDocument/2006/relationships/hyperlink" Target="http://www.tinte24.de/Artikel/Toner/Ricoh-821076/" TargetMode="External" /><Relationship Id="rId57" Type="http://schemas.openxmlformats.org/officeDocument/2006/relationships/hyperlink" Target="http://www.tinte24.de/Artikel/Toner/Ricoh-821075/" TargetMode="External" /><Relationship Id="rId58" Type="http://schemas.openxmlformats.org/officeDocument/2006/relationships/hyperlink" Target="http://www.tinte24.de/Artikel/Toner/Samsung-CLT-K4092S/" TargetMode="External" /><Relationship Id="rId59" Type="http://schemas.openxmlformats.org/officeDocument/2006/relationships/hyperlink" Target="http://www.tinte24.de/Artikel/Toner/Samsung-CLT-C4092S/" TargetMode="External" /><Relationship Id="rId60" Type="http://schemas.openxmlformats.org/officeDocument/2006/relationships/hyperlink" Target="http://www.tinte24.de/Artikel/Toner/Samsung-CLT-M4092S/" TargetMode="External" /><Relationship Id="rId61" Type="http://schemas.openxmlformats.org/officeDocument/2006/relationships/hyperlink" Target="http://www.tinte24.de/Artikel/Toner/Samsung-CLT-Y4092S/" TargetMode="External" /><Relationship Id="rId62" Type="http://schemas.openxmlformats.org/officeDocument/2006/relationships/hyperlink" Target="http://www.tinte24.de/Artikel/Toner/Samsung-CLT-K4072S/" TargetMode="External" /><Relationship Id="rId63" Type="http://schemas.openxmlformats.org/officeDocument/2006/relationships/hyperlink" Target="http://www.tinte24.de/Artikel/Toner/Samsung-CLT-C4072S/" TargetMode="External" /><Relationship Id="rId64" Type="http://schemas.openxmlformats.org/officeDocument/2006/relationships/hyperlink" Target="http://www.tinte24.de/Artikel/Toner/Samsung-CLT-M4072S/" TargetMode="External" /><Relationship Id="rId65" Type="http://schemas.openxmlformats.org/officeDocument/2006/relationships/hyperlink" Target="http://www.tinte24.de/Artikel/Toner/Samsung-CLT-Y4072S/" TargetMode="External" /><Relationship Id="rId66" Type="http://schemas.openxmlformats.org/officeDocument/2006/relationships/hyperlink" Target="http://www.tinte24.de/Artikel/Toner/Samsung-CLP-K300A/" TargetMode="External" /><Relationship Id="rId67" Type="http://schemas.openxmlformats.org/officeDocument/2006/relationships/hyperlink" Target="http://www.tinte24.de/Artikel/Toner/Samsung-CLP-C300A/" TargetMode="External" /><Relationship Id="rId68" Type="http://schemas.openxmlformats.org/officeDocument/2006/relationships/hyperlink" Target="http://www.tinte24.de/Artikel/Toner/Samsung-CLP-M300A/" TargetMode="External" /><Relationship Id="rId69" Type="http://schemas.openxmlformats.org/officeDocument/2006/relationships/hyperlink" Target="http://www.tinte24.de/Artikel/Toner/Samsung-CLP-Y300A/" TargetMode="External" /><Relationship Id="rId70" Type="http://schemas.openxmlformats.org/officeDocument/2006/relationships/hyperlink" Target="http://www.tinte24.de/Artikel/Toner/Samsung-MLT-D103S/" TargetMode="External" /><Relationship Id="rId71" Type="http://schemas.openxmlformats.org/officeDocument/2006/relationships/hyperlink" Target="http://www.tinte24.de/Artikel/Toner/Samsung-MLT-D205S/" TargetMode="External" /><Relationship Id="rId72" Type="http://schemas.openxmlformats.org/officeDocument/2006/relationships/hyperlink" Target="http://www.tinte24.de/Artikel/Toner/Samsung-ML-D2850A/" TargetMode="External" /><Relationship Id="rId73" Type="http://schemas.openxmlformats.org/officeDocument/2006/relationships/hyperlink" Target="http://www.tinte24.de/Artikel/Toner/Samsung-SCX-D4200A/" TargetMode="External" /><Relationship Id="rId74" Type="http://schemas.openxmlformats.org/officeDocument/2006/relationships/hyperlink" Target="http://www.tinte24.de/Artikel/Toner/Samsung-ML-D1630A/" TargetMode="External" /><Relationship Id="rId75" Type="http://schemas.openxmlformats.org/officeDocument/2006/relationships/hyperlink" Target="http://www.tinte24.de/Artikel/Toner/Samsung-SCX-D4725A/" TargetMode="External" /><Relationship Id="rId76" Type="http://schemas.openxmlformats.org/officeDocument/2006/relationships/hyperlink" Target="http://www.tinte24.de/Artikel/Toner/Samsung-MLT-D2092S/" TargetMode="External" /><Relationship Id="rId77" Type="http://schemas.openxmlformats.org/officeDocument/2006/relationships/hyperlink" Target="http://www.tinte24.de/Artikel/Toner/Develop-A11G1D1/" TargetMode="External" /><Relationship Id="rId78" Type="http://schemas.openxmlformats.org/officeDocument/2006/relationships/hyperlink" Target="http://www.tinte24.de/Artikel/Toner/Develop-A11G4D1/" TargetMode="External" /><Relationship Id="rId79" Type="http://schemas.openxmlformats.org/officeDocument/2006/relationships/hyperlink" Target="http://www.tinte24.de/Artikel/Toner/Develop-A11G3D1/" TargetMode="External" /><Relationship Id="rId80" Type="http://schemas.openxmlformats.org/officeDocument/2006/relationships/hyperlink" Target="http://www.tinte24.de/Artikel/Toner/Develop-A11G2D1/" TargetMode="External" /><Relationship Id="rId81" Type="http://schemas.openxmlformats.org/officeDocument/2006/relationships/hyperlink" Target="http://www.tinte24.de/Artikel/Toner/Lexmark-C540A1KG/" TargetMode="External" /><Relationship Id="rId82" Type="http://schemas.openxmlformats.org/officeDocument/2006/relationships/hyperlink" Target="http://www.tinte24.de/Artikel/Toner/Lexmark-C540A1CG/" TargetMode="External" /><Relationship Id="rId83" Type="http://schemas.openxmlformats.org/officeDocument/2006/relationships/hyperlink" Target="http://www.tinte24.de/Artikel/Toner/Lexmark-C540A1MG/" TargetMode="External" /><Relationship Id="rId84" Type="http://schemas.openxmlformats.org/officeDocument/2006/relationships/hyperlink" Target="http://www.tinte24.de/Artikel/Toner/Lexmark-C540A1YG/" TargetMode="External" /><Relationship Id="rId85" Type="http://schemas.openxmlformats.org/officeDocument/2006/relationships/hyperlink" Target="http://www.tinte24.de/Artikel/Toner/Xerox-006R01262/" TargetMode="External" /><Relationship Id="rId86" Type="http://schemas.openxmlformats.org/officeDocument/2006/relationships/hyperlink" Target="http://www.tinte24.de/Artikel/Toner/Xerox-006R01265/" TargetMode="External" /><Relationship Id="rId87" Type="http://schemas.openxmlformats.org/officeDocument/2006/relationships/hyperlink" Target="http://www.tinte24.de/Artikel/Toner/Xerox-006R01264/" TargetMode="External" /><Relationship Id="rId88" Type="http://schemas.openxmlformats.org/officeDocument/2006/relationships/hyperlink" Target="http://www.tinte24.de/Artikel/Toner/Xerox-006R01263/" TargetMode="External" /><Relationship Id="rId89" Type="http://schemas.openxmlformats.org/officeDocument/2006/relationships/hyperlink" Target="http://www.tinte24.de/Artikel/Toner/Ricoh-888608/" TargetMode="External" /><Relationship Id="rId90" Type="http://schemas.openxmlformats.org/officeDocument/2006/relationships/hyperlink" Target="http://www.tinte24.de/Artikel/Toner/Ricoh-888611/" TargetMode="External" /><Relationship Id="rId91" Type="http://schemas.openxmlformats.org/officeDocument/2006/relationships/hyperlink" Target="http://www.tinte24.de/Artikel/Toner/Ricoh-888610/" TargetMode="External" /><Relationship Id="rId92" Type="http://schemas.openxmlformats.org/officeDocument/2006/relationships/hyperlink" Target="http://www.tinte24.de/Artikel/Toner/Ricoh-888609/" TargetMode="External" /><Relationship Id="rId93" Type="http://schemas.openxmlformats.org/officeDocument/2006/relationships/hyperlink" Target="http://www.tinte24.de/Artikel/Toner/Ricoh-888608/" TargetMode="External" /><Relationship Id="rId94" Type="http://schemas.openxmlformats.org/officeDocument/2006/relationships/hyperlink" Target="http://www.tinte24.de/Artikel/Toner/Ricoh-888611/" TargetMode="External" /><Relationship Id="rId95" Type="http://schemas.openxmlformats.org/officeDocument/2006/relationships/hyperlink" Target="http://www.tinte24.de/Artikel/Toner/Ricoh-888610/" TargetMode="External" /><Relationship Id="rId96" Type="http://schemas.openxmlformats.org/officeDocument/2006/relationships/hyperlink" Target="http://www.tinte24.de/Artikel/Toner/Ricoh-888609/" TargetMode="External" /><Relationship Id="rId97" Type="http://schemas.openxmlformats.org/officeDocument/2006/relationships/hyperlink" Target="http://www.tinte24.de/Artikel/Tintenpatrone/Epson-C13T12914011/" TargetMode="External" /><Relationship Id="rId98" Type="http://schemas.openxmlformats.org/officeDocument/2006/relationships/hyperlink" Target="http://www.tinte24.de/Artikel/Tintenpatrone/Epson-C13T12924011/" TargetMode="External" /><Relationship Id="rId99" Type="http://schemas.openxmlformats.org/officeDocument/2006/relationships/hyperlink" Target="http://www.tinte24.de/Artikel/Tintenpatrone/Epson-C13T12934011/" TargetMode="External" /><Relationship Id="rId100" Type="http://schemas.openxmlformats.org/officeDocument/2006/relationships/hyperlink" Target="http://www.tinte24.de/Artikel/Tintenpatrone/Epson-C13T12944011/" TargetMode="External" /><Relationship Id="rId101" Type="http://schemas.openxmlformats.org/officeDocument/2006/relationships/hyperlink" Target="http://www.tinte24.de/Artikel/Farbband/Epson-C13S015327/" TargetMode="External" /><Relationship Id="rId102" Type="http://schemas.openxmlformats.org/officeDocument/2006/relationships/hyperlink" Target="http://www.tinte24.de/Artikel/Toner/Epson-C13S050672/" TargetMode="External" /><Relationship Id="rId103" Type="http://schemas.openxmlformats.org/officeDocument/2006/relationships/hyperlink" Target="http://www.tinte24.de/Artikel/Toner/Epson-C13S050672/" TargetMode="External" /><Relationship Id="rId104" Type="http://schemas.openxmlformats.org/officeDocument/2006/relationships/hyperlink" Target="http://www.tinte24.de/Artikel/Toner/Epson-C13S050670/" TargetMode="External" /><Relationship Id="rId105" Type="http://schemas.openxmlformats.org/officeDocument/2006/relationships/hyperlink" Target="http://www.tinte24.de/Artikel/Toner/Epson-C13S050669/" TargetMode="External" /><Relationship Id="rId106" Type="http://schemas.openxmlformats.org/officeDocument/2006/relationships/hyperlink" Target="http://www.tinte24.de/Artikel/Toner/Dell-593-10330/" TargetMode="External" /><Relationship Id="rId107" Type="http://schemas.openxmlformats.org/officeDocument/2006/relationships/hyperlink" Target="http://www.tinte24.de/Artikel/Toner/Dell-593-11040/" TargetMode="External" /><Relationship Id="rId108" Type="http://schemas.openxmlformats.org/officeDocument/2006/relationships/hyperlink" Target="http://www.tinte24.de/Artikel/Toner/Dell-593-11034/" TargetMode="External" /><Relationship Id="rId109" Type="http://schemas.openxmlformats.org/officeDocument/2006/relationships/hyperlink" Target="http://www.tinte24.de/Artikel/Toner/Dell-593-11038/" TargetMode="External" /><Relationship Id="rId110" Type="http://schemas.openxmlformats.org/officeDocument/2006/relationships/hyperlink" Target="http://www.tinte24.de/Artikel/Toner/Dell-593-11036/" TargetMode="External" /><Relationship Id="rId111" Type="http://schemas.openxmlformats.org/officeDocument/2006/relationships/hyperlink" Target="http://www.tinte24.de/Artikel/Toner/Dell-593-11144/" TargetMode="External" /><Relationship Id="rId112" Type="http://schemas.openxmlformats.org/officeDocument/2006/relationships/hyperlink" Target="http://www.tinte24.de/Artikel/Toner/Dell-593-11145/" TargetMode="External" /><Relationship Id="rId113" Type="http://schemas.openxmlformats.org/officeDocument/2006/relationships/hyperlink" Target="http://www.tinte24.de/Artikel/Toner/Dell-593-11146/" TargetMode="External" /><Relationship Id="rId114" Type="http://schemas.openxmlformats.org/officeDocument/2006/relationships/hyperlink" Target="http://www.tinte24.de/Artikel/Toner/Dell-593-11147/" TargetMode="External" /><Relationship Id="rId115" Type="http://schemas.openxmlformats.org/officeDocument/2006/relationships/hyperlink" Target="http://www.tinte24.de/Artikel/Toner/Canon-716bk/" TargetMode="External" /><Relationship Id="rId116" Type="http://schemas.openxmlformats.org/officeDocument/2006/relationships/hyperlink" Target="http://www.tinte24.de/Artikel/Toner/Canon-716c/" TargetMode="External" /><Relationship Id="rId117" Type="http://schemas.openxmlformats.org/officeDocument/2006/relationships/hyperlink" Target="http://www.tinte24.de/Artikel/Toner/Canon-716m/" TargetMode="External" /><Relationship Id="rId118" Type="http://schemas.openxmlformats.org/officeDocument/2006/relationships/hyperlink" Target="http://www.tinte24.de/Artikel/Toner/Canon-716y/" TargetMode="External" /><Relationship Id="rId119" Type="http://schemas.openxmlformats.org/officeDocument/2006/relationships/hyperlink" Target="http://www.tinte24.de/Artikel/Toner/Canon-718-BK/" TargetMode="External" /><Relationship Id="rId120" Type="http://schemas.openxmlformats.org/officeDocument/2006/relationships/hyperlink" Target="http://www.tinte24.de/Artikel/Toner/Canon-718-C/" TargetMode="External" /><Relationship Id="rId121" Type="http://schemas.openxmlformats.org/officeDocument/2006/relationships/hyperlink" Target="http://www.tinte24.de/Artikel/Toner/Canon-718-M/" TargetMode="External" /><Relationship Id="rId122" Type="http://schemas.openxmlformats.org/officeDocument/2006/relationships/hyperlink" Target="http://www.tinte24.de/Artikel/Toner/Canon-718-Y/" TargetMode="External" /><Relationship Id="rId123" Type="http://schemas.openxmlformats.org/officeDocument/2006/relationships/hyperlink" Target="http://www.tinte24.de/Artikel/Toner/Canon-711bk/" TargetMode="External" /><Relationship Id="rId124" Type="http://schemas.openxmlformats.org/officeDocument/2006/relationships/hyperlink" Target="http://www.tinte24.de/Artikel/Toner/Canon-711c/" TargetMode="External" /><Relationship Id="rId125" Type="http://schemas.openxmlformats.org/officeDocument/2006/relationships/hyperlink" Target="http://www.tinte24.de/Artikel/Toner/Canon-711m/" TargetMode="External" /><Relationship Id="rId126" Type="http://schemas.openxmlformats.org/officeDocument/2006/relationships/hyperlink" Target="http://www.tinte24.de/Artikel/Toner/Canon-711y/" TargetMode="External" /><Relationship Id="rId127" Type="http://schemas.openxmlformats.org/officeDocument/2006/relationships/hyperlink" Target="http://www.tinte24.de/Artikel/Tintenpatrone/Canon-CLI-8bk/" TargetMode="External" /><Relationship Id="rId128" Type="http://schemas.openxmlformats.org/officeDocument/2006/relationships/hyperlink" Target="http://www.tinte24.de/Artikel/Tintenpatrone/Canon-CLI-8bk/" TargetMode="External" /><Relationship Id="rId129" Type="http://schemas.openxmlformats.org/officeDocument/2006/relationships/hyperlink" Target="http://www.tinte24.de/Artikel/Tintenpatrone/Canon-CLI-8bk/" TargetMode="External" /><Relationship Id="rId130" Type="http://schemas.openxmlformats.org/officeDocument/2006/relationships/hyperlink" Target="http://www.tinte24.de/Artikel/Tintenpatrone/Canon-CLI-8bk/" TargetMode="External" /><Relationship Id="rId131" Type="http://schemas.openxmlformats.org/officeDocument/2006/relationships/hyperlink" Target="http://www.tinte24.de/Artikel/Tintenpatrone/Canon-CLI-521bk/" TargetMode="External" /><Relationship Id="rId132" Type="http://schemas.openxmlformats.org/officeDocument/2006/relationships/hyperlink" Target="http://www.tinte24.de/Artikel/Tintenpatrone/Canon-CLI-521bk/" TargetMode="External" /><Relationship Id="rId133" Type="http://schemas.openxmlformats.org/officeDocument/2006/relationships/hyperlink" Target="http://www.tinte24.de/Artikel/Tintenpatrone/Canon-CLI-521bk/" TargetMode="External" /><Relationship Id="rId134" Type="http://schemas.openxmlformats.org/officeDocument/2006/relationships/hyperlink" Target="http://www.tinte24.de/Artikel/Tintenpatrone/Canon-CLI-521bk/" TargetMode="External" /><Relationship Id="rId135" Type="http://schemas.openxmlformats.org/officeDocument/2006/relationships/hyperlink" Target="http://www.tinte24.de/Artikel/Tintenpatrone/Canon-CLI-526bk/" TargetMode="External" /><Relationship Id="rId136" Type="http://schemas.openxmlformats.org/officeDocument/2006/relationships/hyperlink" Target="http://www.tinte24.de/Artikel/Tintenpatrone/Canon-CLI-526bk/" TargetMode="External" /><Relationship Id="rId137" Type="http://schemas.openxmlformats.org/officeDocument/2006/relationships/hyperlink" Target="http://www.tinte24.de/Artikel/Tintenpatrone/Canon-CLI-526bk/" TargetMode="External" /><Relationship Id="rId138" Type="http://schemas.openxmlformats.org/officeDocument/2006/relationships/hyperlink" Target="http://www.tinte24.de/Artikel/Tintenpatrone/Canon-CLI-526bk/" TargetMode="External" /><Relationship Id="rId139" Type="http://schemas.openxmlformats.org/officeDocument/2006/relationships/hyperlink" Target="https://www.originalnitonery.cz/ricoh-originalni-toner-842024-6173" TargetMode="External" /><Relationship Id="rId140" Type="http://schemas.openxmlformats.org/officeDocument/2006/relationships/hyperlink" Target="https://www.originalnitonery.cz/ricoh-originalni-toner-841925-6702" TargetMode="External" /><Relationship Id="rId141" Type="http://schemas.openxmlformats.org/officeDocument/2006/relationships/hyperlink" Target="https://www.originalnitonery.cz/ricoh-originalni-toner-841928-6706" TargetMode="External" /><Relationship Id="rId142" Type="http://schemas.openxmlformats.org/officeDocument/2006/relationships/hyperlink" Target="https://www.originalnitonery.cz/ricoh-originalni-toner-841927-6705" TargetMode="External" /><Relationship Id="rId143" Type="http://schemas.openxmlformats.org/officeDocument/2006/relationships/hyperlink" Target="https://www.originalnitonery.cz/ricoh-originalni-toner-841926-6704" TargetMode="External" /><Relationship Id="rId144" Type="http://schemas.openxmlformats.org/officeDocument/2006/relationships/hyperlink" Target="https://www.originalnitonery.cz/ricoh-originalni-toner-841651-2773" TargetMode="External" /><Relationship Id="rId145" Type="http://schemas.openxmlformats.org/officeDocument/2006/relationships/hyperlink" Target="https://www.originalnitonery.cz/ricoh-originalni-toner-841654-2774" TargetMode="External" /><Relationship Id="rId146" Type="http://schemas.openxmlformats.org/officeDocument/2006/relationships/hyperlink" Target="https://www.originalnitonery.cz/ricoh-originalni-toner-841653-2775" TargetMode="External" /><Relationship Id="rId147" Type="http://schemas.openxmlformats.org/officeDocument/2006/relationships/hyperlink" Target="https://www.originalnitonery.cz/ricoh-originalni-toner-841652-2776" TargetMode="External" /><Relationship Id="rId148" Type="http://schemas.openxmlformats.org/officeDocument/2006/relationships/hyperlink" Target="https://www.originalnitonery.cz/konica-minolta-originalni-toner-tn116k-2203" TargetMode="External" /><Relationship Id="rId149" Type="http://schemas.openxmlformats.org/officeDocument/2006/relationships/hyperlink" Target="https://www.originalnitonery.cz/triumph-adler-originalni-toner-tk-2016-611610015-3885" TargetMode="External" /><Relationship Id="rId150" Type="http://schemas.openxmlformats.org/officeDocument/2006/relationships/hyperlink" Target="https://www.originalnitonery.cz/triumph-adler-originalni-toner-tk-2018-611810015-3890" TargetMode="External" /><Relationship Id="rId151" Type="http://schemas.openxmlformats.org/officeDocument/2006/relationships/hyperlink" Target="https://www.originalnitonery.cz/triumph-adler-originalni-toner-tk-6025p-602-3894" TargetMode="External" /><Relationship Id="rId152" Type="http://schemas.openxmlformats.org/officeDocument/2006/relationships/hyperlink" Target="https://www.originalnitonery.cz/hp-originalni-toner-q2610a-4899" TargetMode="External" /><Relationship Id="rId153" Type="http://schemas.openxmlformats.org/officeDocument/2006/relationships/hyperlink" Target="https://www.originalnitonery.cz/hp-originalni-toner-cf283a-6074" TargetMode="Externa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1"/>
  <sheetViews>
    <sheetView tabSelected="1" workbookViewId="0" topLeftCell="A1">
      <selection activeCell="H19" sqref="H19"/>
    </sheetView>
  </sheetViews>
  <sheetFormatPr defaultColWidth="8.75390625" defaultRowHeight="12.75"/>
  <cols>
    <col min="1" max="1" width="55.00390625" style="56" bestFit="1" customWidth="1"/>
    <col min="2" max="2" width="62.375" style="1" bestFit="1" customWidth="1"/>
    <col min="3" max="3" width="14.125" style="1" bestFit="1" customWidth="1"/>
    <col min="4" max="4" width="15.00390625" style="1" customWidth="1"/>
    <col min="5" max="5" width="18.875" style="1" bestFit="1" customWidth="1"/>
    <col min="6" max="6" width="14.125" style="1" customWidth="1"/>
    <col min="7" max="7" width="21.625" style="1" bestFit="1" customWidth="1"/>
    <col min="8" max="16384" width="8.75390625" style="1" customWidth="1"/>
  </cols>
  <sheetData>
    <row r="1" spans="1:4" s="61" customFormat="1" ht="12.75">
      <c r="A1" s="59" t="s">
        <v>230</v>
      </c>
      <c r="B1" s="59" t="s">
        <v>0</v>
      </c>
      <c r="C1" s="59" t="s">
        <v>373</v>
      </c>
      <c r="D1" s="60" t="s">
        <v>374</v>
      </c>
    </row>
    <row r="2" s="3" customFormat="1" ht="13.5" thickBot="1">
      <c r="A2" s="5"/>
    </row>
    <row r="3" spans="1:4" s="3" customFormat="1" ht="12.75">
      <c r="A3" s="42" t="s">
        <v>44</v>
      </c>
      <c r="B3" s="6" t="s">
        <v>231</v>
      </c>
      <c r="C3" s="6" t="s">
        <v>290</v>
      </c>
      <c r="D3" s="7" t="s">
        <v>291</v>
      </c>
    </row>
    <row r="4" spans="1:14" s="3" customFormat="1" ht="12.75">
      <c r="A4" s="41"/>
      <c r="B4" s="3" t="s">
        <v>108</v>
      </c>
      <c r="C4" s="8">
        <v>0</v>
      </c>
      <c r="D4" s="9">
        <f>C4*1.21</f>
        <v>0</v>
      </c>
      <c r="F4" s="62" t="s">
        <v>375</v>
      </c>
      <c r="G4" s="62"/>
      <c r="H4" s="62"/>
      <c r="I4" s="62"/>
      <c r="J4" s="62"/>
      <c r="K4" s="62"/>
      <c r="L4" s="62"/>
      <c r="M4" s="62"/>
      <c r="N4" s="62"/>
    </row>
    <row r="5" spans="1:14" s="3" customFormat="1" ht="13.5" thickBot="1">
      <c r="A5" s="39" t="s">
        <v>232</v>
      </c>
      <c r="B5" s="40"/>
      <c r="C5" s="10">
        <f>SUM(C4)</f>
        <v>0</v>
      </c>
      <c r="D5" s="10">
        <f>SUM(D4)</f>
        <v>0</v>
      </c>
      <c r="F5" s="62"/>
      <c r="G5" s="62"/>
      <c r="H5" s="62"/>
      <c r="I5" s="62"/>
      <c r="J5" s="62"/>
      <c r="K5" s="62"/>
      <c r="L5" s="62"/>
      <c r="M5" s="62"/>
      <c r="N5" s="62"/>
    </row>
    <row r="6" spans="1:14" s="3" customFormat="1" ht="13.5" thickBot="1">
      <c r="A6" s="5"/>
      <c r="F6" s="62"/>
      <c r="G6" s="62"/>
      <c r="H6" s="62"/>
      <c r="I6" s="62"/>
      <c r="J6" s="62"/>
      <c r="K6" s="62"/>
      <c r="L6" s="62"/>
      <c r="M6" s="62"/>
      <c r="N6" s="62"/>
    </row>
    <row r="7" spans="1:14" s="3" customFormat="1" ht="12.75">
      <c r="A7" s="42" t="s">
        <v>43</v>
      </c>
      <c r="B7" s="6" t="s">
        <v>231</v>
      </c>
      <c r="C7" s="6" t="s">
        <v>290</v>
      </c>
      <c r="D7" s="7" t="s">
        <v>291</v>
      </c>
      <c r="F7" s="62"/>
      <c r="G7" s="62"/>
      <c r="H7" s="62"/>
      <c r="I7" s="62"/>
      <c r="J7" s="62"/>
      <c r="K7" s="62"/>
      <c r="L7" s="62"/>
      <c r="M7" s="62"/>
      <c r="N7" s="62"/>
    </row>
    <row r="8" spans="1:4" s="3" customFormat="1" ht="12.75">
      <c r="A8" s="41"/>
      <c r="B8" s="3" t="s">
        <v>251</v>
      </c>
      <c r="C8" s="8">
        <v>0</v>
      </c>
      <c r="D8" s="9">
        <f>C8*1.21</f>
        <v>0</v>
      </c>
    </row>
    <row r="9" spans="1:4" s="3" customFormat="1" ht="13.5" thickBot="1">
      <c r="A9" s="39" t="s">
        <v>232</v>
      </c>
      <c r="B9" s="40"/>
      <c r="C9" s="10">
        <f>SUM(C8)</f>
        <v>0</v>
      </c>
      <c r="D9" s="10">
        <f>SUM(D8)</f>
        <v>0</v>
      </c>
    </row>
    <row r="10" spans="1:4" s="3" customFormat="1" ht="13.5" thickBot="1">
      <c r="A10" s="11"/>
      <c r="B10" s="12"/>
      <c r="C10" s="12"/>
      <c r="D10" s="12"/>
    </row>
    <row r="11" spans="1:4" s="3" customFormat="1" ht="12.75">
      <c r="A11" s="42" t="s">
        <v>45</v>
      </c>
      <c r="B11" s="6" t="s">
        <v>231</v>
      </c>
      <c r="C11" s="6" t="s">
        <v>290</v>
      </c>
      <c r="D11" s="7" t="s">
        <v>291</v>
      </c>
    </row>
    <row r="12" spans="1:4" s="3" customFormat="1" ht="12.75">
      <c r="A12" s="41"/>
      <c r="B12" s="3" t="s">
        <v>250</v>
      </c>
      <c r="C12" s="8">
        <v>0</v>
      </c>
      <c r="D12" s="9">
        <f>C12*1.21</f>
        <v>0</v>
      </c>
    </row>
    <row r="13" spans="1:4" s="3" customFormat="1" ht="13.5" thickBot="1">
      <c r="A13" s="39" t="s">
        <v>232</v>
      </c>
      <c r="B13" s="40"/>
      <c r="C13" s="10">
        <f>SUM(C12)</f>
        <v>0</v>
      </c>
      <c r="D13" s="10">
        <f>SUM(D12)</f>
        <v>0</v>
      </c>
    </row>
    <row r="14" s="3" customFormat="1" ht="13.5" thickBot="1">
      <c r="A14" s="5"/>
    </row>
    <row r="15" spans="1:4" s="3" customFormat="1" ht="12.75">
      <c r="A15" s="42" t="s">
        <v>42</v>
      </c>
      <c r="B15" s="6" t="s">
        <v>231</v>
      </c>
      <c r="C15" s="6" t="s">
        <v>290</v>
      </c>
      <c r="D15" s="7" t="s">
        <v>291</v>
      </c>
    </row>
    <row r="16" spans="1:4" s="3" customFormat="1" ht="12.75">
      <c r="A16" s="41"/>
      <c r="B16" s="3" t="s">
        <v>252</v>
      </c>
      <c r="C16" s="8">
        <v>0</v>
      </c>
      <c r="D16" s="9">
        <f>C16*1.21</f>
        <v>0</v>
      </c>
    </row>
    <row r="17" spans="1:4" s="3" customFormat="1" ht="13.5" thickBot="1">
      <c r="A17" s="39" t="s">
        <v>232</v>
      </c>
      <c r="B17" s="40"/>
      <c r="C17" s="10">
        <f>SUM(C16)</f>
        <v>0</v>
      </c>
      <c r="D17" s="10">
        <f>SUM(D16)</f>
        <v>0</v>
      </c>
    </row>
    <row r="18" s="3" customFormat="1" ht="13.5" thickBot="1">
      <c r="A18" s="5"/>
    </row>
    <row r="19" spans="1:4" s="3" customFormat="1" ht="12.75">
      <c r="A19" s="42" t="s">
        <v>41</v>
      </c>
      <c r="B19" s="6" t="s">
        <v>231</v>
      </c>
      <c r="C19" s="6" t="s">
        <v>290</v>
      </c>
      <c r="D19" s="7" t="s">
        <v>291</v>
      </c>
    </row>
    <row r="20" spans="1:4" s="3" customFormat="1" ht="12.75">
      <c r="A20" s="41"/>
      <c r="B20" s="3" t="s">
        <v>10</v>
      </c>
      <c r="C20" s="8">
        <v>0</v>
      </c>
      <c r="D20" s="9">
        <f>C20*1.21</f>
        <v>0</v>
      </c>
    </row>
    <row r="21" spans="1:4" s="3" customFormat="1" ht="13.5" thickBot="1">
      <c r="A21" s="39" t="s">
        <v>232</v>
      </c>
      <c r="B21" s="40"/>
      <c r="C21" s="10">
        <f>SUM(C20)</f>
        <v>0</v>
      </c>
      <c r="D21" s="10">
        <f>SUM(D20)</f>
        <v>0</v>
      </c>
    </row>
    <row r="22" s="3" customFormat="1" ht="13.5" thickBot="1">
      <c r="A22" s="5"/>
    </row>
    <row r="23" spans="1:4" s="3" customFormat="1" ht="12.75">
      <c r="A23" s="42" t="s">
        <v>40</v>
      </c>
      <c r="B23" s="6" t="s">
        <v>231</v>
      </c>
      <c r="C23" s="6" t="s">
        <v>290</v>
      </c>
      <c r="D23" s="7" t="s">
        <v>291</v>
      </c>
    </row>
    <row r="24" spans="1:4" s="3" customFormat="1" ht="12.75">
      <c r="A24" s="41"/>
      <c r="B24" s="3" t="s">
        <v>12</v>
      </c>
      <c r="C24" s="8">
        <v>0</v>
      </c>
      <c r="D24" s="9">
        <f>C24*1.21</f>
        <v>0</v>
      </c>
    </row>
    <row r="25" spans="1:4" s="3" customFormat="1" ht="13.5" thickBot="1">
      <c r="A25" s="39" t="s">
        <v>232</v>
      </c>
      <c r="B25" s="40"/>
      <c r="C25" s="10">
        <f>SUM(C24)</f>
        <v>0</v>
      </c>
      <c r="D25" s="10">
        <f>SUM(D24)</f>
        <v>0</v>
      </c>
    </row>
    <row r="26" s="3" customFormat="1" ht="13.5" thickBot="1">
      <c r="A26" s="5"/>
    </row>
    <row r="27" spans="1:4" s="3" customFormat="1" ht="12.75">
      <c r="A27" s="42" t="s">
        <v>23</v>
      </c>
      <c r="B27" s="6" t="s">
        <v>231</v>
      </c>
      <c r="C27" s="6" t="s">
        <v>290</v>
      </c>
      <c r="D27" s="7" t="s">
        <v>291</v>
      </c>
    </row>
    <row r="28" spans="1:4" s="3" customFormat="1" ht="12.75">
      <c r="A28" s="41"/>
      <c r="B28" s="3" t="s">
        <v>11</v>
      </c>
      <c r="C28" s="8">
        <v>0</v>
      </c>
      <c r="D28" s="9">
        <f>C28*1.21</f>
        <v>0</v>
      </c>
    </row>
    <row r="29" spans="1:4" s="3" customFormat="1" ht="13.5" thickBot="1">
      <c r="A29" s="39" t="s">
        <v>232</v>
      </c>
      <c r="B29" s="40"/>
      <c r="C29" s="10">
        <f>SUM(C28)</f>
        <v>0</v>
      </c>
      <c r="D29" s="10">
        <f>SUM(D28)</f>
        <v>0</v>
      </c>
    </row>
    <row r="30" s="3" customFormat="1" ht="13.5" thickBot="1">
      <c r="A30" s="5"/>
    </row>
    <row r="31" spans="1:4" s="3" customFormat="1" ht="12.75">
      <c r="A31" s="42" t="s">
        <v>24</v>
      </c>
      <c r="B31" s="6" t="s">
        <v>231</v>
      </c>
      <c r="C31" s="6" t="s">
        <v>290</v>
      </c>
      <c r="D31" s="7" t="s">
        <v>291</v>
      </c>
    </row>
    <row r="32" spans="1:4" s="3" customFormat="1" ht="12.75">
      <c r="A32" s="41"/>
      <c r="B32" s="3" t="s">
        <v>10</v>
      </c>
      <c r="C32" s="8">
        <v>0</v>
      </c>
      <c r="D32" s="9">
        <f>C32*1.21</f>
        <v>0</v>
      </c>
    </row>
    <row r="33" spans="1:4" s="3" customFormat="1" ht="13.5" thickBot="1">
      <c r="A33" s="39" t="s">
        <v>232</v>
      </c>
      <c r="B33" s="40"/>
      <c r="C33" s="10">
        <f>SUM(C32)</f>
        <v>0</v>
      </c>
      <c r="D33" s="10">
        <f>SUM(D32)</f>
        <v>0</v>
      </c>
    </row>
    <row r="34" s="3" customFormat="1" ht="13.5" thickBot="1">
      <c r="A34" s="5"/>
    </row>
    <row r="35" spans="1:7" s="3" customFormat="1" ht="12.75">
      <c r="A35" s="37" t="s">
        <v>46</v>
      </c>
      <c r="B35" s="6" t="s">
        <v>231</v>
      </c>
      <c r="C35" s="6" t="s">
        <v>290</v>
      </c>
      <c r="D35" s="7" t="s">
        <v>291</v>
      </c>
      <c r="E35" s="13"/>
      <c r="F35" s="14"/>
      <c r="G35" s="14"/>
    </row>
    <row r="36" spans="1:7" s="3" customFormat="1" ht="12.75">
      <c r="A36" s="38"/>
      <c r="B36" s="8" t="s">
        <v>215</v>
      </c>
      <c r="C36" s="8">
        <v>0</v>
      </c>
      <c r="D36" s="9">
        <f>C36*1.21</f>
        <v>0</v>
      </c>
      <c r="E36" s="13"/>
      <c r="F36" s="14"/>
      <c r="G36" s="14"/>
    </row>
    <row r="37" spans="1:7" s="3" customFormat="1" ht="12.75">
      <c r="A37" s="38"/>
      <c r="B37" s="8" t="s">
        <v>216</v>
      </c>
      <c r="C37" s="8">
        <v>0</v>
      </c>
      <c r="D37" s="9">
        <f aca="true" t="shared" si="0" ref="D37:D39">C37*1.21</f>
        <v>0</v>
      </c>
      <c r="E37" s="13"/>
      <c r="F37" s="14"/>
      <c r="G37" s="14"/>
    </row>
    <row r="38" spans="1:7" s="3" customFormat="1" ht="12.75">
      <c r="A38" s="38"/>
      <c r="B38" s="8" t="s">
        <v>217</v>
      </c>
      <c r="C38" s="8">
        <v>0</v>
      </c>
      <c r="D38" s="9">
        <f t="shared" si="0"/>
        <v>0</v>
      </c>
      <c r="E38" s="13"/>
      <c r="F38" s="14"/>
      <c r="G38" s="14"/>
    </row>
    <row r="39" spans="1:5" s="3" customFormat="1" ht="12.75">
      <c r="A39" s="38"/>
      <c r="B39" s="8" t="s">
        <v>222</v>
      </c>
      <c r="C39" s="8">
        <v>0</v>
      </c>
      <c r="D39" s="9">
        <f t="shared" si="0"/>
        <v>0</v>
      </c>
      <c r="E39" s="15"/>
    </row>
    <row r="40" spans="1:5" s="3" customFormat="1" ht="13.5" thickBot="1">
      <c r="A40" s="35" t="s">
        <v>232</v>
      </c>
      <c r="B40" s="36"/>
      <c r="C40" s="10">
        <f>SUM(C36:C39)</f>
        <v>0</v>
      </c>
      <c r="D40" s="10">
        <f>SUM(D36:D39)</f>
        <v>0</v>
      </c>
      <c r="E40" s="15"/>
    </row>
    <row r="41" spans="1:5" s="3" customFormat="1" ht="13.5" thickBot="1">
      <c r="A41" s="5"/>
      <c r="B41" s="16"/>
      <c r="C41" s="16"/>
      <c r="D41" s="15"/>
      <c r="E41" s="15"/>
    </row>
    <row r="42" spans="1:4" s="3" customFormat="1" ht="12.75">
      <c r="A42" s="42" t="s">
        <v>27</v>
      </c>
      <c r="B42" s="6" t="s">
        <v>231</v>
      </c>
      <c r="C42" s="6" t="s">
        <v>290</v>
      </c>
      <c r="D42" s="7" t="s">
        <v>291</v>
      </c>
    </row>
    <row r="43" spans="1:4" s="3" customFormat="1" ht="12.75">
      <c r="A43" s="41"/>
      <c r="B43" s="3" t="s">
        <v>214</v>
      </c>
      <c r="C43" s="8">
        <v>0</v>
      </c>
      <c r="D43" s="9">
        <f>C43*1.21</f>
        <v>0</v>
      </c>
    </row>
    <row r="44" spans="1:4" s="3" customFormat="1" ht="13.5" thickBot="1">
      <c r="A44" s="39" t="s">
        <v>232</v>
      </c>
      <c r="B44" s="40"/>
      <c r="C44" s="10">
        <f>SUM(C43)</f>
        <v>0</v>
      </c>
      <c r="D44" s="10">
        <f>SUM(D43)</f>
        <v>0</v>
      </c>
    </row>
    <row r="45" s="3" customFormat="1" ht="13.5" thickBot="1">
      <c r="A45" s="5"/>
    </row>
    <row r="46" spans="1:4" s="3" customFormat="1" ht="12.75">
      <c r="A46" s="42" t="s">
        <v>88</v>
      </c>
      <c r="B46" s="6" t="s">
        <v>231</v>
      </c>
      <c r="C46" s="6" t="s">
        <v>290</v>
      </c>
      <c r="D46" s="7" t="s">
        <v>291</v>
      </c>
    </row>
    <row r="47" spans="1:4" s="3" customFormat="1" ht="12.75">
      <c r="A47" s="41"/>
      <c r="B47" s="3" t="s">
        <v>109</v>
      </c>
      <c r="C47" s="8">
        <v>0</v>
      </c>
      <c r="D47" s="9">
        <f>C47*1.21</f>
        <v>0</v>
      </c>
    </row>
    <row r="48" spans="1:4" s="3" customFormat="1" ht="13.5" thickBot="1">
      <c r="A48" s="39" t="s">
        <v>232</v>
      </c>
      <c r="B48" s="40"/>
      <c r="C48" s="10">
        <f>SUM(C47)</f>
        <v>0</v>
      </c>
      <c r="D48" s="10">
        <f>SUM(D47)</f>
        <v>0</v>
      </c>
    </row>
    <row r="49" s="3" customFormat="1" ht="13.5" thickBot="1">
      <c r="A49" s="5"/>
    </row>
    <row r="50" spans="1:4" ht="12.75">
      <c r="A50" s="46" t="s">
        <v>47</v>
      </c>
      <c r="B50" s="6" t="s">
        <v>231</v>
      </c>
      <c r="C50" s="6" t="s">
        <v>290</v>
      </c>
      <c r="D50" s="20" t="s">
        <v>291</v>
      </c>
    </row>
    <row r="51" spans="1:4" s="3" customFormat="1" ht="12.75">
      <c r="A51" s="41"/>
      <c r="B51" s="3" t="s">
        <v>110</v>
      </c>
      <c r="C51" s="8">
        <v>0</v>
      </c>
      <c r="D51" s="9">
        <f>C51*1.21</f>
        <v>0</v>
      </c>
    </row>
    <row r="52" spans="1:4" s="3" customFormat="1" ht="13.5" thickBot="1">
      <c r="A52" s="39" t="s">
        <v>232</v>
      </c>
      <c r="B52" s="40"/>
      <c r="C52" s="10">
        <f>SUM(C51)</f>
        <v>0</v>
      </c>
      <c r="D52" s="10">
        <f>SUM(D51)</f>
        <v>0</v>
      </c>
    </row>
    <row r="53" s="3" customFormat="1" ht="13.5" thickBot="1">
      <c r="A53" s="5"/>
    </row>
    <row r="54" spans="1:4" ht="12.75">
      <c r="A54" s="46" t="s">
        <v>48</v>
      </c>
      <c r="B54" s="6" t="s">
        <v>231</v>
      </c>
      <c r="C54" s="6" t="s">
        <v>290</v>
      </c>
      <c r="D54" s="20" t="s">
        <v>291</v>
      </c>
    </row>
    <row r="55" spans="1:4" s="3" customFormat="1" ht="12.75">
      <c r="A55" s="41"/>
      <c r="B55" s="3" t="s">
        <v>111</v>
      </c>
      <c r="C55" s="8">
        <v>0</v>
      </c>
      <c r="D55" s="9">
        <f>C55*1.21</f>
        <v>0</v>
      </c>
    </row>
    <row r="56" spans="1:4" s="3" customFormat="1" ht="13.5" thickBot="1">
      <c r="A56" s="39" t="s">
        <v>232</v>
      </c>
      <c r="B56" s="40"/>
      <c r="C56" s="10">
        <f>SUM(C55)</f>
        <v>0</v>
      </c>
      <c r="D56" s="10">
        <f>SUM(D55)</f>
        <v>0</v>
      </c>
    </row>
    <row r="57" s="3" customFormat="1" ht="13.5" thickBot="1">
      <c r="A57" s="5"/>
    </row>
    <row r="58" spans="1:4" s="3" customFormat="1" ht="12.75">
      <c r="A58" s="42" t="s">
        <v>50</v>
      </c>
      <c r="B58" s="6" t="s">
        <v>231</v>
      </c>
      <c r="C58" s="6" t="s">
        <v>290</v>
      </c>
      <c r="D58" s="7" t="s">
        <v>291</v>
      </c>
    </row>
    <row r="59" spans="1:4" s="3" customFormat="1" ht="12.75">
      <c r="A59" s="41"/>
      <c r="B59" s="3" t="s">
        <v>112</v>
      </c>
      <c r="C59" s="8">
        <v>0</v>
      </c>
      <c r="D59" s="9">
        <f>C59*1.21</f>
        <v>0</v>
      </c>
    </row>
    <row r="60" spans="1:4" s="3" customFormat="1" ht="13.5" thickBot="1">
      <c r="A60" s="39" t="s">
        <v>232</v>
      </c>
      <c r="B60" s="40"/>
      <c r="C60" s="10">
        <f>SUM(C59)</f>
        <v>0</v>
      </c>
      <c r="D60" s="10">
        <f>SUM(D59)</f>
        <v>0</v>
      </c>
    </row>
    <row r="61" s="3" customFormat="1" ht="13.5" thickBot="1">
      <c r="A61" s="5"/>
    </row>
    <row r="62" spans="1:4" s="3" customFormat="1" ht="12.75">
      <c r="A62" s="37" t="s">
        <v>49</v>
      </c>
      <c r="B62" s="6" t="s">
        <v>231</v>
      </c>
      <c r="C62" s="6" t="s">
        <v>290</v>
      </c>
      <c r="D62" s="7" t="s">
        <v>291</v>
      </c>
    </row>
    <row r="63" spans="1:4" s="3" customFormat="1" ht="12.75">
      <c r="A63" s="38"/>
      <c r="B63" s="17" t="s">
        <v>211</v>
      </c>
      <c r="C63" s="8">
        <v>0</v>
      </c>
      <c r="D63" s="9">
        <f>C63*1.21</f>
        <v>0</v>
      </c>
    </row>
    <row r="64" spans="1:4" s="3" customFormat="1" ht="12.75">
      <c r="A64" s="38"/>
      <c r="B64" s="17" t="s">
        <v>212</v>
      </c>
      <c r="C64" s="8">
        <v>0</v>
      </c>
      <c r="D64" s="9">
        <f aca="true" t="shared" si="1" ref="D64:D66">C64*1.21</f>
        <v>0</v>
      </c>
    </row>
    <row r="65" spans="1:4" s="3" customFormat="1" ht="12.75">
      <c r="A65" s="38"/>
      <c r="B65" s="17" t="s">
        <v>213</v>
      </c>
      <c r="C65" s="8">
        <v>0</v>
      </c>
      <c r="D65" s="9">
        <f t="shared" si="1"/>
        <v>0</v>
      </c>
    </row>
    <row r="66" spans="1:4" s="3" customFormat="1" ht="12.75">
      <c r="A66" s="38"/>
      <c r="B66" s="17" t="s">
        <v>221</v>
      </c>
      <c r="C66" s="8">
        <v>0</v>
      </c>
      <c r="D66" s="9">
        <f t="shared" si="1"/>
        <v>0</v>
      </c>
    </row>
    <row r="67" spans="1:4" s="3" customFormat="1" ht="13.5" thickBot="1">
      <c r="A67" s="35" t="s">
        <v>232</v>
      </c>
      <c r="B67" s="36"/>
      <c r="C67" s="10">
        <f>SUM(C63:C66)</f>
        <v>0</v>
      </c>
      <c r="D67" s="10">
        <f>SUM(D63:D66)</f>
        <v>0</v>
      </c>
    </row>
    <row r="68" s="3" customFormat="1" ht="13.5" thickBot="1">
      <c r="A68" s="5"/>
    </row>
    <row r="69" spans="1:5" ht="12.75">
      <c r="A69" s="45" t="s">
        <v>51</v>
      </c>
      <c r="B69" s="6" t="s">
        <v>231</v>
      </c>
      <c r="C69" s="6" t="s">
        <v>290</v>
      </c>
      <c r="D69" s="20" t="s">
        <v>291</v>
      </c>
      <c r="E69" s="16"/>
    </row>
    <row r="70" spans="1:5" s="3" customFormat="1" ht="12.75">
      <c r="A70" s="38"/>
      <c r="B70" s="17" t="s">
        <v>215</v>
      </c>
      <c r="C70" s="8">
        <v>0</v>
      </c>
      <c r="D70" s="9">
        <f>C70*1.21</f>
        <v>0</v>
      </c>
      <c r="E70" s="15"/>
    </row>
    <row r="71" spans="1:5" s="3" customFormat="1" ht="12.75">
      <c r="A71" s="38"/>
      <c r="B71" s="17" t="s">
        <v>216</v>
      </c>
      <c r="C71" s="8">
        <v>0</v>
      </c>
      <c r="D71" s="9">
        <f aca="true" t="shared" si="2" ref="D71:D73">C71*1.21</f>
        <v>0</v>
      </c>
      <c r="E71" s="15"/>
    </row>
    <row r="72" spans="1:5" s="3" customFormat="1" ht="12.75">
      <c r="A72" s="38"/>
      <c r="B72" s="17" t="s">
        <v>217</v>
      </c>
      <c r="C72" s="8">
        <v>0</v>
      </c>
      <c r="D72" s="9">
        <f t="shared" si="2"/>
        <v>0</v>
      </c>
      <c r="E72" s="15"/>
    </row>
    <row r="73" spans="1:5" s="3" customFormat="1" ht="12.75">
      <c r="A73" s="38"/>
      <c r="B73" s="17" t="s">
        <v>222</v>
      </c>
      <c r="C73" s="8">
        <v>0</v>
      </c>
      <c r="D73" s="9">
        <f t="shared" si="2"/>
        <v>0</v>
      </c>
      <c r="E73" s="15"/>
    </row>
    <row r="74" spans="1:5" s="3" customFormat="1" ht="13.5" thickBot="1">
      <c r="A74" s="35" t="s">
        <v>232</v>
      </c>
      <c r="B74" s="36"/>
      <c r="C74" s="10">
        <f>SUM(C70:C73)</f>
        <v>0</v>
      </c>
      <c r="D74" s="10">
        <f>SUM(D70:D73)</f>
        <v>0</v>
      </c>
      <c r="E74" s="15"/>
    </row>
    <row r="75" spans="1:5" s="3" customFormat="1" ht="13.5" thickBot="1">
      <c r="A75" s="5"/>
      <c r="D75" s="15"/>
      <c r="E75" s="15"/>
    </row>
    <row r="76" spans="1:5" ht="12.75">
      <c r="A76" s="45" t="s">
        <v>52</v>
      </c>
      <c r="B76" s="6" t="s">
        <v>231</v>
      </c>
      <c r="C76" s="6" t="s">
        <v>290</v>
      </c>
      <c r="D76" s="20" t="s">
        <v>291</v>
      </c>
      <c r="E76" s="16"/>
    </row>
    <row r="77" spans="1:5" s="3" customFormat="1" ht="12.75">
      <c r="A77" s="38"/>
      <c r="B77" s="17" t="s">
        <v>234</v>
      </c>
      <c r="C77" s="8">
        <v>0</v>
      </c>
      <c r="D77" s="9">
        <f>C77*1.21</f>
        <v>0</v>
      </c>
      <c r="E77" s="15"/>
    </row>
    <row r="78" spans="1:5" s="3" customFormat="1" ht="12.75">
      <c r="A78" s="38"/>
      <c r="B78" s="17" t="s">
        <v>235</v>
      </c>
      <c r="C78" s="8">
        <v>0</v>
      </c>
      <c r="D78" s="9">
        <f aca="true" t="shared" si="3" ref="D78:D80">C78*1.21</f>
        <v>0</v>
      </c>
      <c r="E78" s="15"/>
    </row>
    <row r="79" spans="1:5" s="3" customFormat="1" ht="12.75">
      <c r="A79" s="38"/>
      <c r="B79" s="17" t="s">
        <v>236</v>
      </c>
      <c r="C79" s="8">
        <v>0</v>
      </c>
      <c r="D79" s="9">
        <f t="shared" si="3"/>
        <v>0</v>
      </c>
      <c r="E79" s="15"/>
    </row>
    <row r="80" spans="1:5" s="3" customFormat="1" ht="12.75">
      <c r="A80" s="38"/>
      <c r="B80" s="17" t="s">
        <v>237</v>
      </c>
      <c r="C80" s="8">
        <v>0</v>
      </c>
      <c r="D80" s="9">
        <f t="shared" si="3"/>
        <v>0</v>
      </c>
      <c r="E80" s="15"/>
    </row>
    <row r="81" spans="1:5" s="3" customFormat="1" ht="13.5" thickBot="1">
      <c r="A81" s="35" t="s">
        <v>232</v>
      </c>
      <c r="B81" s="36"/>
      <c r="C81" s="10">
        <f>SUM(C77:C80)</f>
        <v>0</v>
      </c>
      <c r="D81" s="10">
        <f>SUM(D77:D80)</f>
        <v>0</v>
      </c>
      <c r="E81" s="15"/>
    </row>
    <row r="82" spans="1:5" s="3" customFormat="1" ht="13.5" thickBot="1">
      <c r="A82" s="18"/>
      <c r="B82" s="18"/>
      <c r="C82" s="19"/>
      <c r="D82" s="19"/>
      <c r="E82" s="15"/>
    </row>
    <row r="83" spans="1:5" ht="12.75">
      <c r="A83" s="45" t="s">
        <v>53</v>
      </c>
      <c r="B83" s="6" t="s">
        <v>231</v>
      </c>
      <c r="C83" s="6" t="s">
        <v>290</v>
      </c>
      <c r="D83" s="20" t="s">
        <v>291</v>
      </c>
      <c r="E83" s="16"/>
    </row>
    <row r="84" spans="1:5" s="3" customFormat="1" ht="12.75">
      <c r="A84" s="43"/>
      <c r="B84" s="8" t="s">
        <v>258</v>
      </c>
      <c r="C84" s="21">
        <v>0</v>
      </c>
      <c r="D84" s="22">
        <f>C84*1.21</f>
        <v>0</v>
      </c>
      <c r="E84" s="15"/>
    </row>
    <row r="85" spans="1:5" s="3" customFormat="1" ht="12.75">
      <c r="A85" s="44"/>
      <c r="B85" s="8" t="s">
        <v>238</v>
      </c>
      <c r="C85" s="21">
        <v>0</v>
      </c>
      <c r="D85" s="22">
        <f aca="true" t="shared" si="4" ref="D85:D88">C85*1.21</f>
        <v>0</v>
      </c>
      <c r="E85" s="15"/>
    </row>
    <row r="86" spans="1:5" s="3" customFormat="1" ht="12.75">
      <c r="A86" s="44"/>
      <c r="B86" s="8" t="s">
        <v>239</v>
      </c>
      <c r="C86" s="21">
        <v>0</v>
      </c>
      <c r="D86" s="22">
        <f t="shared" si="4"/>
        <v>0</v>
      </c>
      <c r="E86" s="15"/>
    </row>
    <row r="87" spans="1:5" s="3" customFormat="1" ht="12.75">
      <c r="A87" s="44"/>
      <c r="B87" s="8" t="s">
        <v>240</v>
      </c>
      <c r="C87" s="21">
        <v>0</v>
      </c>
      <c r="D87" s="22">
        <f t="shared" si="4"/>
        <v>0</v>
      </c>
      <c r="E87" s="15"/>
    </row>
    <row r="88" spans="1:5" s="3" customFormat="1" ht="12.75">
      <c r="A88" s="44"/>
      <c r="B88" s="8" t="s">
        <v>241</v>
      </c>
      <c r="C88" s="21">
        <v>0</v>
      </c>
      <c r="D88" s="22">
        <f t="shared" si="4"/>
        <v>0</v>
      </c>
      <c r="E88" s="15"/>
    </row>
    <row r="89" spans="1:5" s="3" customFormat="1" ht="13.5" thickBot="1">
      <c r="A89" s="35" t="s">
        <v>232</v>
      </c>
      <c r="B89" s="36"/>
      <c r="C89" s="10">
        <f>SUM(C84:C88)</f>
        <v>0</v>
      </c>
      <c r="D89" s="10">
        <f>SUM(D84:D88)</f>
        <v>0</v>
      </c>
      <c r="E89" s="15"/>
    </row>
    <row r="90" spans="1:5" s="3" customFormat="1" ht="13.5" thickBot="1">
      <c r="A90" s="18"/>
      <c r="B90" s="18"/>
      <c r="C90" s="19"/>
      <c r="D90" s="19"/>
      <c r="E90" s="15"/>
    </row>
    <row r="91" spans="1:5" s="3" customFormat="1" ht="12.75">
      <c r="A91" s="45" t="s">
        <v>54</v>
      </c>
      <c r="B91" s="6" t="s">
        <v>231</v>
      </c>
      <c r="C91" s="6" t="s">
        <v>290</v>
      </c>
      <c r="D91" s="20" t="s">
        <v>291</v>
      </c>
      <c r="E91" s="15"/>
    </row>
    <row r="92" spans="1:5" s="3" customFormat="1" ht="12.75">
      <c r="A92" s="43"/>
      <c r="B92" s="8" t="s">
        <v>259</v>
      </c>
      <c r="C92" s="21">
        <v>0</v>
      </c>
      <c r="D92" s="22">
        <f>C92*1.21</f>
        <v>0</v>
      </c>
      <c r="E92" s="15"/>
    </row>
    <row r="93" spans="1:5" s="3" customFormat="1" ht="12.75">
      <c r="A93" s="44"/>
      <c r="B93" s="8" t="s">
        <v>242</v>
      </c>
      <c r="C93" s="21">
        <v>0</v>
      </c>
      <c r="D93" s="22">
        <f aca="true" t="shared" si="5" ref="D93:D96">C93*1.21</f>
        <v>0</v>
      </c>
      <c r="E93" s="15"/>
    </row>
    <row r="94" spans="1:5" s="3" customFormat="1" ht="12.75">
      <c r="A94" s="44"/>
      <c r="B94" s="8" t="s">
        <v>243</v>
      </c>
      <c r="C94" s="21">
        <v>0</v>
      </c>
      <c r="D94" s="22">
        <f t="shared" si="5"/>
        <v>0</v>
      </c>
      <c r="E94" s="15"/>
    </row>
    <row r="95" spans="1:5" s="3" customFormat="1" ht="12.75">
      <c r="A95" s="44"/>
      <c r="B95" s="8" t="s">
        <v>244</v>
      </c>
      <c r="C95" s="21">
        <v>0</v>
      </c>
      <c r="D95" s="22">
        <f t="shared" si="5"/>
        <v>0</v>
      </c>
      <c r="E95" s="15"/>
    </row>
    <row r="96" spans="1:5" s="3" customFormat="1" ht="12.75">
      <c r="A96" s="44"/>
      <c r="B96" s="8" t="s">
        <v>245</v>
      </c>
      <c r="C96" s="21">
        <v>0</v>
      </c>
      <c r="D96" s="22">
        <f t="shared" si="5"/>
        <v>0</v>
      </c>
      <c r="E96" s="15"/>
    </row>
    <row r="97" spans="1:5" s="3" customFormat="1" ht="13.5" thickBot="1">
      <c r="A97" s="35" t="s">
        <v>232</v>
      </c>
      <c r="B97" s="36"/>
      <c r="C97" s="10">
        <f>SUM(C92:C96)</f>
        <v>0</v>
      </c>
      <c r="D97" s="10">
        <f>SUM(D92:D96)</f>
        <v>0</v>
      </c>
      <c r="E97" s="15"/>
    </row>
    <row r="98" spans="1:5" s="3" customFormat="1" ht="13.5" thickBot="1">
      <c r="A98" s="18"/>
      <c r="B98" s="18"/>
      <c r="C98" s="19"/>
      <c r="D98" s="19"/>
      <c r="E98" s="15"/>
    </row>
    <row r="99" spans="1:5" ht="12.75">
      <c r="A99" s="45" t="s">
        <v>55</v>
      </c>
      <c r="B99" s="6" t="s">
        <v>231</v>
      </c>
      <c r="C99" s="6" t="s">
        <v>290</v>
      </c>
      <c r="D99" s="20" t="s">
        <v>291</v>
      </c>
      <c r="E99" s="16"/>
    </row>
    <row r="100" spans="1:5" s="3" customFormat="1" ht="12.75">
      <c r="A100" s="43"/>
      <c r="B100" s="8" t="s">
        <v>260</v>
      </c>
      <c r="C100" s="21">
        <v>0</v>
      </c>
      <c r="D100" s="22">
        <f>C100*1.21</f>
        <v>0</v>
      </c>
      <c r="E100" s="15"/>
    </row>
    <row r="101" spans="1:5" s="3" customFormat="1" ht="12.75">
      <c r="A101" s="44"/>
      <c r="B101" s="8" t="s">
        <v>246</v>
      </c>
      <c r="C101" s="21">
        <v>0</v>
      </c>
      <c r="D101" s="22">
        <f aca="true" t="shared" si="6" ref="D101:D104">C101*1.21</f>
        <v>0</v>
      </c>
      <c r="E101" s="15"/>
    </row>
    <row r="102" spans="1:5" s="3" customFormat="1" ht="12.75">
      <c r="A102" s="44"/>
      <c r="B102" s="8" t="s">
        <v>247</v>
      </c>
      <c r="C102" s="21">
        <v>0</v>
      </c>
      <c r="D102" s="22">
        <f t="shared" si="6"/>
        <v>0</v>
      </c>
      <c r="E102" s="15"/>
    </row>
    <row r="103" spans="1:5" s="3" customFormat="1" ht="12.75">
      <c r="A103" s="44"/>
      <c r="B103" s="8" t="s">
        <v>248</v>
      </c>
      <c r="C103" s="21">
        <v>0</v>
      </c>
      <c r="D103" s="22">
        <f t="shared" si="6"/>
        <v>0</v>
      </c>
      <c r="E103" s="15"/>
    </row>
    <row r="104" spans="1:5" s="3" customFormat="1" ht="12.75">
      <c r="A104" s="44"/>
      <c r="B104" s="8" t="s">
        <v>249</v>
      </c>
      <c r="C104" s="21">
        <v>0</v>
      </c>
      <c r="D104" s="22">
        <f t="shared" si="6"/>
        <v>0</v>
      </c>
      <c r="E104" s="15"/>
    </row>
    <row r="105" spans="1:5" s="3" customFormat="1" ht="13.5" thickBot="1">
      <c r="A105" s="35" t="s">
        <v>232</v>
      </c>
      <c r="B105" s="36"/>
      <c r="C105" s="10">
        <f>SUM(C100:C104)</f>
        <v>0</v>
      </c>
      <c r="D105" s="10">
        <f>SUM(D100:D104)</f>
        <v>0</v>
      </c>
      <c r="E105" s="15"/>
    </row>
    <row r="106" spans="1:5" s="3" customFormat="1" ht="13.5" thickBot="1">
      <c r="A106" s="18"/>
      <c r="B106" s="18"/>
      <c r="C106" s="19"/>
      <c r="D106" s="19"/>
      <c r="E106" s="15"/>
    </row>
    <row r="107" spans="1:5" ht="12.75">
      <c r="A107" s="45" t="s">
        <v>56</v>
      </c>
      <c r="B107" s="6" t="s">
        <v>231</v>
      </c>
      <c r="C107" s="6" t="s">
        <v>290</v>
      </c>
      <c r="D107" s="20" t="s">
        <v>291</v>
      </c>
      <c r="E107" s="16"/>
    </row>
    <row r="108" spans="1:5" s="3" customFormat="1" ht="12.75">
      <c r="A108" s="43"/>
      <c r="B108" s="8" t="s">
        <v>274</v>
      </c>
      <c r="C108" s="21">
        <v>0</v>
      </c>
      <c r="D108" s="22">
        <f>C108*1.21</f>
        <v>0</v>
      </c>
      <c r="E108" s="15"/>
    </row>
    <row r="109" spans="1:5" s="3" customFormat="1" ht="12.75">
      <c r="A109" s="43"/>
      <c r="B109" s="8" t="s">
        <v>275</v>
      </c>
      <c r="C109" s="21">
        <v>0</v>
      </c>
      <c r="D109" s="22">
        <f aca="true" t="shared" si="7" ref="D109:D117">C109*1.21</f>
        <v>0</v>
      </c>
      <c r="E109" s="15"/>
    </row>
    <row r="110" spans="1:5" s="3" customFormat="1" ht="12.75">
      <c r="A110" s="43"/>
      <c r="B110" s="8" t="s">
        <v>276</v>
      </c>
      <c r="C110" s="21">
        <v>0</v>
      </c>
      <c r="D110" s="22">
        <f t="shared" si="7"/>
        <v>0</v>
      </c>
      <c r="E110" s="15"/>
    </row>
    <row r="111" spans="1:5" s="3" customFormat="1" ht="12.75">
      <c r="A111" s="43"/>
      <c r="B111" s="8" t="s">
        <v>277</v>
      </c>
      <c r="C111" s="21">
        <v>0</v>
      </c>
      <c r="D111" s="22">
        <f t="shared" si="7"/>
        <v>0</v>
      </c>
      <c r="E111" s="15"/>
    </row>
    <row r="112" spans="1:5" s="3" customFormat="1" ht="12.75">
      <c r="A112" s="43"/>
      <c r="B112" s="8" t="s">
        <v>278</v>
      </c>
      <c r="C112" s="21">
        <v>0</v>
      </c>
      <c r="D112" s="22">
        <f t="shared" si="7"/>
        <v>0</v>
      </c>
      <c r="E112" s="15"/>
    </row>
    <row r="113" spans="1:5" s="3" customFormat="1" ht="12.75">
      <c r="A113" s="43"/>
      <c r="B113" s="8" t="s">
        <v>279</v>
      </c>
      <c r="C113" s="21">
        <v>0</v>
      </c>
      <c r="D113" s="22">
        <f t="shared" si="7"/>
        <v>0</v>
      </c>
      <c r="E113" s="15"/>
    </row>
    <row r="114" spans="1:7" s="3" customFormat="1" ht="12.75">
      <c r="A114" s="44"/>
      <c r="B114" s="8" t="s">
        <v>280</v>
      </c>
      <c r="C114" s="21">
        <v>0</v>
      </c>
      <c r="D114" s="22">
        <f t="shared" si="7"/>
        <v>0</v>
      </c>
      <c r="E114" s="15"/>
      <c r="G114" s="1"/>
    </row>
    <row r="115" spans="1:5" s="3" customFormat="1" ht="12.75">
      <c r="A115" s="44"/>
      <c r="B115" s="8" t="s">
        <v>281</v>
      </c>
      <c r="C115" s="21">
        <v>0</v>
      </c>
      <c r="D115" s="22">
        <f t="shared" si="7"/>
        <v>0</v>
      </c>
      <c r="E115" s="15"/>
    </row>
    <row r="116" spans="1:5" s="3" customFormat="1" ht="12.75">
      <c r="A116" s="44"/>
      <c r="B116" s="8" t="s">
        <v>282</v>
      </c>
      <c r="C116" s="21">
        <v>0</v>
      </c>
      <c r="D116" s="22">
        <f t="shared" si="7"/>
        <v>0</v>
      </c>
      <c r="E116" s="15"/>
    </row>
    <row r="117" spans="1:5" s="3" customFormat="1" ht="12.75">
      <c r="A117" s="44"/>
      <c r="B117" s="8" t="s">
        <v>283</v>
      </c>
      <c r="C117" s="21">
        <v>0</v>
      </c>
      <c r="D117" s="22">
        <f t="shared" si="7"/>
        <v>0</v>
      </c>
      <c r="E117" s="15"/>
    </row>
    <row r="118" spans="1:5" s="3" customFormat="1" ht="13.5" thickBot="1">
      <c r="A118" s="35" t="s">
        <v>232</v>
      </c>
      <c r="B118" s="36"/>
      <c r="C118" s="10">
        <f>SUM(C108:C117)</f>
        <v>0</v>
      </c>
      <c r="D118" s="10">
        <f>SUM(D108:D117)</f>
        <v>0</v>
      </c>
      <c r="E118" s="15"/>
    </row>
    <row r="119" spans="1:5" s="3" customFormat="1" ht="13.5" thickBot="1">
      <c r="A119" s="5"/>
      <c r="D119" s="15"/>
      <c r="E119" s="15"/>
    </row>
    <row r="120" spans="1:5" s="3" customFormat="1" ht="12.75">
      <c r="A120" s="37" t="s">
        <v>58</v>
      </c>
      <c r="B120" s="6" t="s">
        <v>231</v>
      </c>
      <c r="C120" s="6" t="s">
        <v>290</v>
      </c>
      <c r="D120" s="7" t="s">
        <v>291</v>
      </c>
      <c r="E120" s="15"/>
    </row>
    <row r="121" spans="1:5" s="3" customFormat="1" ht="12.75">
      <c r="A121" s="38"/>
      <c r="B121" s="17" t="s">
        <v>218</v>
      </c>
      <c r="C121" s="8">
        <v>0</v>
      </c>
      <c r="D121" s="9">
        <f>C121*1.21</f>
        <v>0</v>
      </c>
      <c r="E121" s="15"/>
    </row>
    <row r="122" spans="1:5" s="3" customFormat="1" ht="12.75">
      <c r="A122" s="38"/>
      <c r="B122" s="17" t="s">
        <v>219</v>
      </c>
      <c r="C122" s="8">
        <v>0</v>
      </c>
      <c r="D122" s="9">
        <f aca="true" t="shared" si="8" ref="D122:D124">C122*1.21</f>
        <v>0</v>
      </c>
      <c r="E122" s="15"/>
    </row>
    <row r="123" spans="1:5" s="3" customFormat="1" ht="12.75">
      <c r="A123" s="38"/>
      <c r="B123" s="17" t="s">
        <v>220</v>
      </c>
      <c r="C123" s="8">
        <v>0</v>
      </c>
      <c r="D123" s="9">
        <f t="shared" si="8"/>
        <v>0</v>
      </c>
      <c r="E123" s="15"/>
    </row>
    <row r="124" spans="1:5" s="3" customFormat="1" ht="12.75">
      <c r="A124" s="38"/>
      <c r="B124" s="17" t="s">
        <v>223</v>
      </c>
      <c r="C124" s="8">
        <v>0</v>
      </c>
      <c r="D124" s="9">
        <f t="shared" si="8"/>
        <v>0</v>
      </c>
      <c r="E124" s="15"/>
    </row>
    <row r="125" spans="1:5" s="3" customFormat="1" ht="13.5" thickBot="1">
      <c r="A125" s="35" t="s">
        <v>232</v>
      </c>
      <c r="B125" s="36"/>
      <c r="C125" s="10">
        <f>SUM(C121:C124)</f>
        <v>0</v>
      </c>
      <c r="D125" s="10">
        <f>SUM(D121:D124)</f>
        <v>0</v>
      </c>
      <c r="E125" s="15"/>
    </row>
    <row r="126" spans="1:5" s="3" customFormat="1" ht="13.5" thickBot="1">
      <c r="A126" s="5"/>
      <c r="B126" s="15"/>
      <c r="C126" s="15"/>
      <c r="D126" s="15"/>
      <c r="E126" s="15"/>
    </row>
    <row r="127" spans="1:5" ht="12.75">
      <c r="A127" s="45" t="s">
        <v>84</v>
      </c>
      <c r="B127" s="6" t="s">
        <v>231</v>
      </c>
      <c r="C127" s="6" t="s">
        <v>290</v>
      </c>
      <c r="D127" s="20" t="s">
        <v>291</v>
      </c>
      <c r="E127" s="16"/>
    </row>
    <row r="128" spans="1:5" s="3" customFormat="1" ht="12.75">
      <c r="A128" s="38"/>
      <c r="B128" s="17" t="s">
        <v>224</v>
      </c>
      <c r="C128" s="8">
        <v>0</v>
      </c>
      <c r="D128" s="9">
        <f>C128*1.21</f>
        <v>0</v>
      </c>
      <c r="E128" s="15"/>
    </row>
    <row r="129" spans="1:5" s="3" customFormat="1" ht="12.75">
      <c r="A129" s="38"/>
      <c r="B129" s="17" t="s">
        <v>225</v>
      </c>
      <c r="C129" s="8">
        <v>0</v>
      </c>
      <c r="D129" s="9">
        <f aca="true" t="shared" si="9" ref="D129:D131">C129*1.21</f>
        <v>0</v>
      </c>
      <c r="E129" s="15"/>
    </row>
    <row r="130" spans="1:5" s="3" customFormat="1" ht="12.75">
      <c r="A130" s="38"/>
      <c r="B130" s="17" t="s">
        <v>226</v>
      </c>
      <c r="C130" s="8">
        <v>0</v>
      </c>
      <c r="D130" s="9">
        <f t="shared" si="9"/>
        <v>0</v>
      </c>
      <c r="E130" s="15"/>
    </row>
    <row r="131" spans="1:4" s="3" customFormat="1" ht="12.75">
      <c r="A131" s="38"/>
      <c r="B131" s="17" t="s">
        <v>227</v>
      </c>
      <c r="C131" s="8">
        <v>0</v>
      </c>
      <c r="D131" s="9">
        <f t="shared" si="9"/>
        <v>0</v>
      </c>
    </row>
    <row r="132" spans="1:5" s="3" customFormat="1" ht="13.5" thickBot="1">
      <c r="A132" s="35" t="s">
        <v>232</v>
      </c>
      <c r="B132" s="36"/>
      <c r="C132" s="10">
        <f>SUM(C128:C131)</f>
        <v>0</v>
      </c>
      <c r="D132" s="10">
        <f>SUM(D128:D131)</f>
        <v>0</v>
      </c>
      <c r="E132" s="15"/>
    </row>
    <row r="133" spans="1:5" s="3" customFormat="1" ht="13.5" thickBot="1">
      <c r="A133" s="5"/>
      <c r="B133" s="15"/>
      <c r="C133" s="15"/>
      <c r="D133" s="15"/>
      <c r="E133" s="15"/>
    </row>
    <row r="134" spans="1:5" s="3" customFormat="1" ht="12.75">
      <c r="A134" s="42" t="s">
        <v>89</v>
      </c>
      <c r="B134" s="6" t="s">
        <v>231</v>
      </c>
      <c r="C134" s="6" t="s">
        <v>290</v>
      </c>
      <c r="D134" s="7" t="s">
        <v>291</v>
      </c>
      <c r="E134" s="15"/>
    </row>
    <row r="135" spans="1:5" s="3" customFormat="1" ht="12.75">
      <c r="A135" s="41"/>
      <c r="B135" s="15" t="s">
        <v>228</v>
      </c>
      <c r="C135" s="8">
        <v>0</v>
      </c>
      <c r="D135" s="9">
        <f>C135*1.21</f>
        <v>0</v>
      </c>
      <c r="E135" s="15"/>
    </row>
    <row r="136" spans="1:5" s="3" customFormat="1" ht="13.5" thickBot="1">
      <c r="A136" s="39" t="s">
        <v>232</v>
      </c>
      <c r="B136" s="40"/>
      <c r="C136" s="10">
        <f>SUM(C135)</f>
        <v>0</v>
      </c>
      <c r="D136" s="10">
        <f>SUM(D135)</f>
        <v>0</v>
      </c>
      <c r="E136" s="15"/>
    </row>
    <row r="137" spans="1:5" s="3" customFormat="1" ht="13.5" thickBot="1">
      <c r="A137" s="5"/>
      <c r="B137" s="15"/>
      <c r="C137" s="15"/>
      <c r="D137" s="15"/>
      <c r="E137" s="15"/>
    </row>
    <row r="138" spans="1:5" s="3" customFormat="1" ht="12.75">
      <c r="A138" s="42" t="s">
        <v>28</v>
      </c>
      <c r="B138" s="6" t="s">
        <v>231</v>
      </c>
      <c r="C138" s="6" t="s">
        <v>290</v>
      </c>
      <c r="D138" s="7" t="s">
        <v>291</v>
      </c>
      <c r="E138" s="15"/>
    </row>
    <row r="139" spans="1:5" s="3" customFormat="1" ht="12.75">
      <c r="A139" s="41"/>
      <c r="B139" s="3" t="s">
        <v>107</v>
      </c>
      <c r="C139" s="8">
        <v>0</v>
      </c>
      <c r="D139" s="9">
        <f>C139*1.21</f>
        <v>0</v>
      </c>
      <c r="E139" s="15"/>
    </row>
    <row r="140" spans="1:5" s="3" customFormat="1" ht="13.5" thickBot="1">
      <c r="A140" s="39" t="s">
        <v>232</v>
      </c>
      <c r="B140" s="40"/>
      <c r="C140" s="10">
        <f>SUM(C139)</f>
        <v>0</v>
      </c>
      <c r="D140" s="10">
        <f>SUM(D139)</f>
        <v>0</v>
      </c>
      <c r="E140" s="15"/>
    </row>
    <row r="141" spans="1:5" s="3" customFormat="1" ht="13.5" thickBot="1">
      <c r="A141" s="5"/>
      <c r="B141" s="15"/>
      <c r="C141" s="15"/>
      <c r="D141" s="15"/>
      <c r="E141" s="15"/>
    </row>
    <row r="142" spans="1:5" ht="12.75">
      <c r="A142" s="45" t="s">
        <v>59</v>
      </c>
      <c r="B142" s="6" t="s">
        <v>231</v>
      </c>
      <c r="C142" s="6" t="s">
        <v>290</v>
      </c>
      <c r="D142" s="20" t="s">
        <v>291</v>
      </c>
      <c r="E142" s="16"/>
    </row>
    <row r="143" spans="1:5" s="3" customFormat="1" ht="12.75">
      <c r="A143" s="38"/>
      <c r="B143" s="17" t="s">
        <v>113</v>
      </c>
      <c r="C143" s="8">
        <v>0</v>
      </c>
      <c r="D143" s="9">
        <f>C143*1.21</f>
        <v>0</v>
      </c>
      <c r="E143" s="15"/>
    </row>
    <row r="144" spans="1:5" s="3" customFormat="1" ht="12.75">
      <c r="A144" s="38"/>
      <c r="B144" s="17" t="s">
        <v>116</v>
      </c>
      <c r="C144" s="8">
        <v>0</v>
      </c>
      <c r="D144" s="9">
        <f aca="true" t="shared" si="10" ref="D144:D146">C144*1.21</f>
        <v>0</v>
      </c>
      <c r="E144" s="15"/>
    </row>
    <row r="145" spans="1:5" s="3" customFormat="1" ht="12.75">
      <c r="A145" s="38"/>
      <c r="B145" s="17" t="s">
        <v>114</v>
      </c>
      <c r="C145" s="8">
        <v>0</v>
      </c>
      <c r="D145" s="9">
        <f t="shared" si="10"/>
        <v>0</v>
      </c>
      <c r="E145" s="15"/>
    </row>
    <row r="146" spans="1:5" s="3" customFormat="1" ht="12.75">
      <c r="A146" s="38"/>
      <c r="B146" s="17" t="s">
        <v>115</v>
      </c>
      <c r="C146" s="8">
        <v>0</v>
      </c>
      <c r="D146" s="9">
        <f t="shared" si="10"/>
        <v>0</v>
      </c>
      <c r="E146" s="15"/>
    </row>
    <row r="147" spans="1:5" s="3" customFormat="1" ht="13.5" thickBot="1">
      <c r="A147" s="35" t="s">
        <v>232</v>
      </c>
      <c r="B147" s="36"/>
      <c r="C147" s="10">
        <f>SUM(C143:C146)</f>
        <v>0</v>
      </c>
      <c r="D147" s="10">
        <f>SUM(D143:D146)</f>
        <v>0</v>
      </c>
      <c r="E147" s="15"/>
    </row>
    <row r="148" spans="1:5" s="3" customFormat="1" ht="13.5" thickBot="1">
      <c r="A148" s="5"/>
      <c r="B148" s="15"/>
      <c r="C148" s="15"/>
      <c r="D148" s="15"/>
      <c r="E148" s="15"/>
    </row>
    <row r="149" spans="1:5" s="3" customFormat="1" ht="12.75">
      <c r="A149" s="42" t="s">
        <v>60</v>
      </c>
      <c r="B149" s="6" t="s">
        <v>231</v>
      </c>
      <c r="C149" s="6" t="s">
        <v>290</v>
      </c>
      <c r="D149" s="7" t="s">
        <v>291</v>
      </c>
      <c r="E149" s="15"/>
    </row>
    <row r="150" spans="1:5" s="3" customFormat="1" ht="12.75">
      <c r="A150" s="41"/>
      <c r="B150" s="15" t="s">
        <v>117</v>
      </c>
      <c r="C150" s="8">
        <v>0</v>
      </c>
      <c r="D150" s="9">
        <f>C150*1.21</f>
        <v>0</v>
      </c>
      <c r="E150" s="15"/>
    </row>
    <row r="151" spans="1:5" s="3" customFormat="1" ht="13.5" thickBot="1">
      <c r="A151" s="39" t="s">
        <v>232</v>
      </c>
      <c r="B151" s="40"/>
      <c r="C151" s="10">
        <f>SUM(C150)</f>
        <v>0</v>
      </c>
      <c r="D151" s="10">
        <f>SUM(D150)</f>
        <v>0</v>
      </c>
      <c r="E151" s="15"/>
    </row>
    <row r="152" spans="1:5" s="3" customFormat="1" ht="13.5" thickBot="1">
      <c r="A152" s="5"/>
      <c r="B152" s="15"/>
      <c r="C152" s="15"/>
      <c r="D152" s="15"/>
      <c r="E152" s="15"/>
    </row>
    <row r="153" spans="1:5" s="3" customFormat="1" ht="12.75">
      <c r="A153" s="42" t="s">
        <v>61</v>
      </c>
      <c r="B153" s="6" t="s">
        <v>231</v>
      </c>
      <c r="C153" s="6" t="s">
        <v>290</v>
      </c>
      <c r="D153" s="7" t="s">
        <v>291</v>
      </c>
      <c r="E153" s="15"/>
    </row>
    <row r="154" spans="1:5" s="3" customFormat="1" ht="12.75">
      <c r="A154" s="41"/>
      <c r="B154" s="1" t="s">
        <v>164</v>
      </c>
      <c r="C154" s="8">
        <v>0</v>
      </c>
      <c r="D154" s="9">
        <f>C154*1.21</f>
        <v>0</v>
      </c>
      <c r="E154" s="15"/>
    </row>
    <row r="155" spans="1:5" s="3" customFormat="1" ht="13.5" thickBot="1">
      <c r="A155" s="39" t="s">
        <v>232</v>
      </c>
      <c r="B155" s="40"/>
      <c r="C155" s="10">
        <f>SUM(C154)</f>
        <v>0</v>
      </c>
      <c r="D155" s="10">
        <f>SUM(D154)</f>
        <v>0</v>
      </c>
      <c r="E155" s="15"/>
    </row>
    <row r="156" spans="1:5" s="3" customFormat="1" ht="13.5" thickBot="1">
      <c r="A156" s="5"/>
      <c r="B156" s="15"/>
      <c r="C156" s="15"/>
      <c r="D156" s="15"/>
      <c r="E156" s="15"/>
    </row>
    <row r="157" spans="1:5" ht="12.75">
      <c r="A157" s="45" t="s">
        <v>29</v>
      </c>
      <c r="B157" s="6" t="s">
        <v>231</v>
      </c>
      <c r="C157" s="6" t="s">
        <v>290</v>
      </c>
      <c r="D157" s="20" t="s">
        <v>291</v>
      </c>
      <c r="E157" s="16"/>
    </row>
    <row r="158" spans="1:5" s="3" customFormat="1" ht="12.75">
      <c r="A158" s="38"/>
      <c r="B158" s="17" t="s">
        <v>118</v>
      </c>
      <c r="C158" s="8">
        <v>0</v>
      </c>
      <c r="D158" s="9">
        <f>C158*1.21</f>
        <v>0</v>
      </c>
      <c r="E158" s="15"/>
    </row>
    <row r="159" spans="1:5" s="3" customFormat="1" ht="12.75">
      <c r="A159" s="38"/>
      <c r="B159" s="17" t="s">
        <v>119</v>
      </c>
      <c r="C159" s="8">
        <v>0</v>
      </c>
      <c r="D159" s="9">
        <f aca="true" t="shared" si="11" ref="D159:D161">C159*1.21</f>
        <v>0</v>
      </c>
      <c r="E159" s="15"/>
    </row>
    <row r="160" spans="1:5" s="3" customFormat="1" ht="12.75">
      <c r="A160" s="38"/>
      <c r="B160" s="17" t="s">
        <v>120</v>
      </c>
      <c r="C160" s="8">
        <v>0</v>
      </c>
      <c r="D160" s="9">
        <f t="shared" si="11"/>
        <v>0</v>
      </c>
      <c r="E160" s="15"/>
    </row>
    <row r="161" spans="1:5" s="3" customFormat="1" ht="12.75">
      <c r="A161" s="38"/>
      <c r="B161" s="17" t="s">
        <v>121</v>
      </c>
      <c r="C161" s="8">
        <v>0</v>
      </c>
      <c r="D161" s="9">
        <f t="shared" si="11"/>
        <v>0</v>
      </c>
      <c r="E161" s="15"/>
    </row>
    <row r="162" spans="1:6" ht="13.5" thickBot="1">
      <c r="A162" s="35" t="s">
        <v>232</v>
      </c>
      <c r="B162" s="36"/>
      <c r="C162" s="10">
        <f>SUM(C158:C161)</f>
        <v>0</v>
      </c>
      <c r="D162" s="10">
        <f>SUM(D158:D161)</f>
        <v>0</v>
      </c>
      <c r="E162" s="23"/>
      <c r="F162" s="24"/>
    </row>
    <row r="163" spans="1:3" s="3" customFormat="1" ht="13.5" thickBot="1">
      <c r="A163" s="5"/>
      <c r="B163" s="15"/>
      <c r="C163" s="15"/>
    </row>
    <row r="164" spans="1:4" ht="12.75">
      <c r="A164" s="45" t="s">
        <v>13</v>
      </c>
      <c r="B164" s="6" t="s">
        <v>231</v>
      </c>
      <c r="C164" s="6" t="s">
        <v>290</v>
      </c>
      <c r="D164" s="20" t="s">
        <v>291</v>
      </c>
    </row>
    <row r="165" spans="1:4" s="3" customFormat="1" ht="12.75">
      <c r="A165" s="38"/>
      <c r="B165" s="25">
        <v>888608</v>
      </c>
      <c r="C165" s="8">
        <v>0</v>
      </c>
      <c r="D165" s="9">
        <f>C165*1.21</f>
        <v>0</v>
      </c>
    </row>
    <row r="166" spans="1:4" s="3" customFormat="1" ht="12.75">
      <c r="A166" s="38"/>
      <c r="B166" s="25">
        <v>888611</v>
      </c>
      <c r="C166" s="8">
        <v>0</v>
      </c>
      <c r="D166" s="9">
        <f aca="true" t="shared" si="12" ref="D166:D168">C166*1.21</f>
        <v>0</v>
      </c>
    </row>
    <row r="167" spans="1:4" s="3" customFormat="1" ht="12.75">
      <c r="A167" s="38"/>
      <c r="B167" s="25">
        <v>888610</v>
      </c>
      <c r="C167" s="8">
        <v>0</v>
      </c>
      <c r="D167" s="9">
        <f t="shared" si="12"/>
        <v>0</v>
      </c>
    </row>
    <row r="168" spans="1:4" s="3" customFormat="1" ht="12.75">
      <c r="A168" s="38"/>
      <c r="B168" s="25">
        <v>888609</v>
      </c>
      <c r="C168" s="8">
        <v>0</v>
      </c>
      <c r="D168" s="9">
        <f t="shared" si="12"/>
        <v>0</v>
      </c>
    </row>
    <row r="169" spans="1:4" s="3" customFormat="1" ht="13.5" thickBot="1">
      <c r="A169" s="35" t="s">
        <v>232</v>
      </c>
      <c r="B169" s="36"/>
      <c r="C169" s="10">
        <f>SUM(C165:C168)</f>
        <v>0</v>
      </c>
      <c r="D169" s="10">
        <f>SUM(D165:D168)</f>
        <v>0</v>
      </c>
    </row>
    <row r="170" spans="1:3" s="3" customFormat="1" ht="13.5" thickBot="1">
      <c r="A170" s="5"/>
      <c r="B170" s="15"/>
      <c r="C170" s="15"/>
    </row>
    <row r="171" spans="1:4" ht="12.75">
      <c r="A171" s="46" t="s">
        <v>25</v>
      </c>
      <c r="B171" s="6" t="s">
        <v>231</v>
      </c>
      <c r="C171" s="6" t="s">
        <v>290</v>
      </c>
      <c r="D171" s="20" t="s">
        <v>291</v>
      </c>
    </row>
    <row r="172" spans="1:4" s="3" customFormat="1" ht="12.75">
      <c r="A172" s="47"/>
      <c r="B172" s="26" t="s">
        <v>261</v>
      </c>
      <c r="C172" s="21">
        <v>0</v>
      </c>
      <c r="D172" s="22">
        <f>C172*1.21</f>
        <v>0</v>
      </c>
    </row>
    <row r="173" spans="1:4" s="3" customFormat="1" ht="12.75">
      <c r="A173" s="47"/>
      <c r="B173" s="26" t="s">
        <v>262</v>
      </c>
      <c r="C173" s="21">
        <v>0</v>
      </c>
      <c r="D173" s="22">
        <f aca="true" t="shared" si="13" ref="D173:D175">C173*1.21</f>
        <v>0</v>
      </c>
    </row>
    <row r="174" spans="1:4" s="3" customFormat="1" ht="12.75">
      <c r="A174" s="47"/>
      <c r="B174" s="26" t="s">
        <v>263</v>
      </c>
      <c r="C174" s="21">
        <v>0</v>
      </c>
      <c r="D174" s="22">
        <f t="shared" si="13"/>
        <v>0</v>
      </c>
    </row>
    <row r="175" spans="1:4" s="3" customFormat="1" ht="12.75">
      <c r="A175" s="43"/>
      <c r="B175" s="26" t="s">
        <v>264</v>
      </c>
      <c r="C175" s="21">
        <v>0</v>
      </c>
      <c r="D175" s="22">
        <f t="shared" si="13"/>
        <v>0</v>
      </c>
    </row>
    <row r="176" spans="1:4" s="3" customFormat="1" ht="13.5" thickBot="1">
      <c r="A176" s="39" t="s">
        <v>232</v>
      </c>
      <c r="B176" s="40"/>
      <c r="C176" s="10">
        <f>SUM(C172:C175)</f>
        <v>0</v>
      </c>
      <c r="D176" s="10">
        <f>SUM(D172:D175)</f>
        <v>0</v>
      </c>
    </row>
    <row r="177" spans="1:3" s="3" customFormat="1" ht="13.5" thickBot="1">
      <c r="A177" s="5"/>
      <c r="B177" s="15"/>
      <c r="C177" s="15"/>
    </row>
    <row r="178" spans="1:4" ht="12.75">
      <c r="A178" s="45" t="s">
        <v>13</v>
      </c>
      <c r="B178" s="6" t="s">
        <v>231</v>
      </c>
      <c r="C178" s="6" t="s">
        <v>290</v>
      </c>
      <c r="D178" s="20" t="s">
        <v>291</v>
      </c>
    </row>
    <row r="179" spans="1:4" s="3" customFormat="1" ht="12.75">
      <c r="A179" s="38"/>
      <c r="B179" s="25">
        <v>888608</v>
      </c>
      <c r="C179" s="8">
        <v>0</v>
      </c>
      <c r="D179" s="9">
        <f>C179*1.21</f>
        <v>0</v>
      </c>
    </row>
    <row r="180" spans="1:4" s="3" customFormat="1" ht="12.75">
      <c r="A180" s="38"/>
      <c r="B180" s="25">
        <v>888611</v>
      </c>
      <c r="C180" s="8">
        <v>0</v>
      </c>
      <c r="D180" s="9">
        <f aca="true" t="shared" si="14" ref="D180:D182">C180*1.21</f>
        <v>0</v>
      </c>
    </row>
    <row r="181" spans="1:4" s="3" customFormat="1" ht="12.75">
      <c r="A181" s="38"/>
      <c r="B181" s="25">
        <v>888610</v>
      </c>
      <c r="C181" s="8">
        <v>0</v>
      </c>
      <c r="D181" s="9">
        <f t="shared" si="14"/>
        <v>0</v>
      </c>
    </row>
    <row r="182" spans="1:4" s="3" customFormat="1" ht="13.5" thickBot="1">
      <c r="A182" s="48"/>
      <c r="B182" s="27">
        <v>888609</v>
      </c>
      <c r="C182" s="8">
        <v>0</v>
      </c>
      <c r="D182" s="9">
        <f t="shared" si="14"/>
        <v>0</v>
      </c>
    </row>
    <row r="183" spans="1:4" s="3" customFormat="1" ht="13.5" thickBot="1">
      <c r="A183" s="49" t="s">
        <v>232</v>
      </c>
      <c r="B183" s="50"/>
      <c r="C183" s="10">
        <f>SUM(C179:C182)</f>
        <v>0</v>
      </c>
      <c r="D183" s="10">
        <f>SUM(D179:D182)</f>
        <v>0</v>
      </c>
    </row>
    <row r="184" spans="1:3" s="3" customFormat="1" ht="13.5" thickBot="1">
      <c r="A184" s="5"/>
      <c r="B184" s="15"/>
      <c r="C184" s="15"/>
    </row>
    <row r="185" spans="1:4" s="3" customFormat="1" ht="12.75">
      <c r="A185" s="42" t="s">
        <v>87</v>
      </c>
      <c r="B185" s="6" t="s">
        <v>231</v>
      </c>
      <c r="C185" s="6" t="s">
        <v>290</v>
      </c>
      <c r="D185" s="7" t="s">
        <v>291</v>
      </c>
    </row>
    <row r="186" spans="1:4" s="3" customFormat="1" ht="12.75">
      <c r="A186" s="41"/>
      <c r="B186" s="15" t="s">
        <v>122</v>
      </c>
      <c r="C186" s="8">
        <v>0</v>
      </c>
      <c r="D186" s="9">
        <f>C186*1.21</f>
        <v>0</v>
      </c>
    </row>
    <row r="187" spans="1:4" s="3" customFormat="1" ht="13.5" thickBot="1">
      <c r="A187" s="39" t="s">
        <v>232</v>
      </c>
      <c r="B187" s="40"/>
      <c r="C187" s="10">
        <f>SUM(C186)</f>
        <v>0</v>
      </c>
      <c r="D187" s="10">
        <f>SUM(D186)</f>
        <v>0</v>
      </c>
    </row>
    <row r="188" spans="1:3" s="3" customFormat="1" ht="13.5" thickBot="1">
      <c r="A188" s="5"/>
      <c r="B188" s="15"/>
      <c r="C188" s="15"/>
    </row>
    <row r="189" spans="1:4" ht="12.75">
      <c r="A189" s="46" t="s">
        <v>62</v>
      </c>
      <c r="B189" s="6" t="s">
        <v>231</v>
      </c>
      <c r="C189" s="6" t="s">
        <v>290</v>
      </c>
      <c r="D189" s="20" t="s">
        <v>291</v>
      </c>
    </row>
    <row r="190" spans="1:4" s="3" customFormat="1" ht="12.75">
      <c r="A190" s="41"/>
      <c r="B190" s="15" t="s">
        <v>100</v>
      </c>
      <c r="C190" s="8">
        <v>0</v>
      </c>
      <c r="D190" s="9">
        <f>C190*1.21</f>
        <v>0</v>
      </c>
    </row>
    <row r="191" spans="1:4" s="3" customFormat="1" ht="13.5" thickBot="1">
      <c r="A191" s="39" t="s">
        <v>232</v>
      </c>
      <c r="B191" s="40"/>
      <c r="C191" s="10">
        <f>SUM(C190)</f>
        <v>0</v>
      </c>
      <c r="D191" s="10">
        <f>SUM(D190)</f>
        <v>0</v>
      </c>
    </row>
    <row r="192" spans="1:3" s="3" customFormat="1" ht="13.5" thickBot="1">
      <c r="A192" s="5"/>
      <c r="B192" s="15"/>
      <c r="C192" s="15"/>
    </row>
    <row r="193" spans="1:4" ht="12.75">
      <c r="A193" s="46" t="s">
        <v>63</v>
      </c>
      <c r="B193" s="6" t="s">
        <v>231</v>
      </c>
      <c r="C193" s="6" t="s">
        <v>290</v>
      </c>
      <c r="D193" s="20" t="s">
        <v>291</v>
      </c>
    </row>
    <row r="194" spans="1:4" s="3" customFormat="1" ht="12.75">
      <c r="A194" s="41"/>
      <c r="B194" s="15" t="s">
        <v>123</v>
      </c>
      <c r="C194" s="8">
        <v>0</v>
      </c>
      <c r="D194" s="9">
        <f>C194*1.21</f>
        <v>0</v>
      </c>
    </row>
    <row r="195" spans="1:4" s="3" customFormat="1" ht="13.5" thickBot="1">
      <c r="A195" s="39" t="s">
        <v>232</v>
      </c>
      <c r="B195" s="40"/>
      <c r="C195" s="10">
        <f>SUM(C194)</f>
        <v>0</v>
      </c>
      <c r="D195" s="10">
        <f>SUM(D194)</f>
        <v>0</v>
      </c>
    </row>
    <row r="196" spans="1:3" s="3" customFormat="1" ht="13.5" thickBot="1">
      <c r="A196" s="5"/>
      <c r="B196" s="15"/>
      <c r="C196" s="15"/>
    </row>
    <row r="197" spans="1:4" ht="12.75">
      <c r="A197" s="45" t="s">
        <v>64</v>
      </c>
      <c r="B197" s="6" t="s">
        <v>231</v>
      </c>
      <c r="C197" s="6" t="s">
        <v>290</v>
      </c>
      <c r="D197" s="20" t="s">
        <v>291</v>
      </c>
    </row>
    <row r="198" spans="1:4" s="3" customFormat="1" ht="12.75">
      <c r="A198" s="38"/>
      <c r="B198" s="17" t="s">
        <v>124</v>
      </c>
      <c r="C198" s="8">
        <v>0</v>
      </c>
      <c r="D198" s="9">
        <f>C198*1.21</f>
        <v>0</v>
      </c>
    </row>
    <row r="199" spans="1:4" s="3" customFormat="1" ht="12.75">
      <c r="A199" s="38"/>
      <c r="B199" s="17" t="s">
        <v>125</v>
      </c>
      <c r="C199" s="8">
        <v>0</v>
      </c>
      <c r="D199" s="9">
        <f aca="true" t="shared" si="15" ref="D199:D201">C199*1.21</f>
        <v>0</v>
      </c>
    </row>
    <row r="200" spans="1:4" s="3" customFormat="1" ht="12.75">
      <c r="A200" s="38"/>
      <c r="B200" s="17" t="s">
        <v>127</v>
      </c>
      <c r="C200" s="8">
        <v>0</v>
      </c>
      <c r="D200" s="9">
        <f t="shared" si="15"/>
        <v>0</v>
      </c>
    </row>
    <row r="201" spans="1:4" s="3" customFormat="1" ht="12.75">
      <c r="A201" s="38"/>
      <c r="B201" s="17" t="s">
        <v>126</v>
      </c>
      <c r="C201" s="8">
        <v>0</v>
      </c>
      <c r="D201" s="9">
        <f t="shared" si="15"/>
        <v>0</v>
      </c>
    </row>
    <row r="202" spans="1:4" s="3" customFormat="1" ht="13.5" thickBot="1">
      <c r="A202" s="35" t="s">
        <v>232</v>
      </c>
      <c r="B202" s="36"/>
      <c r="C202" s="10">
        <f>SUM(C198:C201)</f>
        <v>0</v>
      </c>
      <c r="D202" s="10">
        <f>SUM(D198:D201)</f>
        <v>0</v>
      </c>
    </row>
    <row r="203" spans="1:4" s="3" customFormat="1" ht="13.5" thickBot="1">
      <c r="A203" s="18"/>
      <c r="B203" s="18"/>
      <c r="C203" s="19"/>
      <c r="D203" s="19"/>
    </row>
    <row r="204" spans="1:4" ht="12.75">
      <c r="A204" s="45" t="s">
        <v>65</v>
      </c>
      <c r="B204" s="6" t="s">
        <v>231</v>
      </c>
      <c r="C204" s="6" t="s">
        <v>290</v>
      </c>
      <c r="D204" s="20" t="s">
        <v>291</v>
      </c>
    </row>
    <row r="205" spans="1:4" s="3" customFormat="1" ht="12.75">
      <c r="A205" s="38"/>
      <c r="B205" s="17" t="s">
        <v>128</v>
      </c>
      <c r="C205" s="8">
        <v>0</v>
      </c>
      <c r="D205" s="9">
        <f>C205*1.21</f>
        <v>0</v>
      </c>
    </row>
    <row r="206" spans="1:4" s="3" customFormat="1" ht="12.75">
      <c r="A206" s="38"/>
      <c r="B206" s="17" t="s">
        <v>129</v>
      </c>
      <c r="C206" s="8">
        <v>0</v>
      </c>
      <c r="D206" s="9">
        <f aca="true" t="shared" si="16" ref="D206:D208">C206*1.21</f>
        <v>0</v>
      </c>
    </row>
    <row r="207" spans="1:4" s="3" customFormat="1" ht="12.75">
      <c r="A207" s="38"/>
      <c r="B207" s="17" t="s">
        <v>130</v>
      </c>
      <c r="C207" s="8">
        <v>0</v>
      </c>
      <c r="D207" s="9">
        <f t="shared" si="16"/>
        <v>0</v>
      </c>
    </row>
    <row r="208" spans="1:4" s="3" customFormat="1" ht="12.75">
      <c r="A208" s="38"/>
      <c r="B208" s="17" t="s">
        <v>131</v>
      </c>
      <c r="C208" s="8">
        <v>0</v>
      </c>
      <c r="D208" s="9">
        <f t="shared" si="16"/>
        <v>0</v>
      </c>
    </row>
    <row r="209" spans="1:4" s="3" customFormat="1" ht="13.5" thickBot="1">
      <c r="A209" s="35" t="s">
        <v>232</v>
      </c>
      <c r="B209" s="36"/>
      <c r="C209" s="10">
        <f>SUM(C205:C208)</f>
        <v>0</v>
      </c>
      <c r="D209" s="10">
        <f>SUM(D205:D208)</f>
        <v>0</v>
      </c>
    </row>
    <row r="210" spans="1:4" s="3" customFormat="1" ht="13.5" thickBot="1">
      <c r="A210" s="18"/>
      <c r="B210" s="18"/>
      <c r="C210" s="19"/>
      <c r="D210" s="19"/>
    </row>
    <row r="211" spans="1:4" s="3" customFormat="1" ht="12.75">
      <c r="A211" s="37" t="s">
        <v>66</v>
      </c>
      <c r="B211" s="6" t="s">
        <v>231</v>
      </c>
      <c r="C211" s="6" t="s">
        <v>290</v>
      </c>
      <c r="D211" s="7" t="s">
        <v>291</v>
      </c>
    </row>
    <row r="212" spans="1:4" s="3" customFormat="1" ht="12.75">
      <c r="A212" s="38"/>
      <c r="B212" s="28" t="s">
        <v>132</v>
      </c>
      <c r="C212" s="8">
        <v>0</v>
      </c>
      <c r="D212" s="9">
        <f>C212*1.21</f>
        <v>0</v>
      </c>
    </row>
    <row r="213" spans="1:4" s="3" customFormat="1" ht="12.75">
      <c r="A213" s="38"/>
      <c r="B213" s="28" t="s">
        <v>133</v>
      </c>
      <c r="C213" s="8">
        <v>0</v>
      </c>
      <c r="D213" s="9">
        <f aca="true" t="shared" si="17" ref="D213:D215">C213*1.21</f>
        <v>0</v>
      </c>
    </row>
    <row r="214" spans="1:4" s="3" customFormat="1" ht="12.75">
      <c r="A214" s="38"/>
      <c r="B214" s="28" t="s">
        <v>134</v>
      </c>
      <c r="C214" s="8">
        <v>0</v>
      </c>
      <c r="D214" s="9">
        <f t="shared" si="17"/>
        <v>0</v>
      </c>
    </row>
    <row r="215" spans="1:4" s="3" customFormat="1" ht="12.75">
      <c r="A215" s="38"/>
      <c r="B215" s="28" t="s">
        <v>135</v>
      </c>
      <c r="C215" s="8">
        <v>0</v>
      </c>
      <c r="D215" s="9">
        <f t="shared" si="17"/>
        <v>0</v>
      </c>
    </row>
    <row r="216" spans="1:4" s="3" customFormat="1" ht="13.5" thickBot="1">
      <c r="A216" s="35" t="s">
        <v>232</v>
      </c>
      <c r="B216" s="36"/>
      <c r="C216" s="10">
        <f>SUM(C212:C215)</f>
        <v>0</v>
      </c>
      <c r="D216" s="10">
        <f>SUM(D212:D215)</f>
        <v>0</v>
      </c>
    </row>
    <row r="217" spans="1:4" s="3" customFormat="1" ht="13.5" thickBot="1">
      <c r="A217" s="18"/>
      <c r="B217" s="18"/>
      <c r="C217" s="19"/>
      <c r="D217" s="19"/>
    </row>
    <row r="218" spans="1:4" s="3" customFormat="1" ht="12.75">
      <c r="A218" s="37" t="s">
        <v>67</v>
      </c>
      <c r="B218" s="6" t="s">
        <v>231</v>
      </c>
      <c r="C218" s="6" t="s">
        <v>290</v>
      </c>
      <c r="D218" s="7" t="s">
        <v>291</v>
      </c>
    </row>
    <row r="219" spans="1:4" s="3" customFormat="1" ht="12.75">
      <c r="A219" s="38"/>
      <c r="B219" s="17" t="s">
        <v>137</v>
      </c>
      <c r="C219" s="8">
        <v>0</v>
      </c>
      <c r="D219" s="9">
        <f>C219*1.21</f>
        <v>0</v>
      </c>
    </row>
    <row r="220" spans="1:4" s="3" customFormat="1" ht="12.75">
      <c r="A220" s="38"/>
      <c r="B220" s="17" t="s">
        <v>136</v>
      </c>
      <c r="C220" s="8">
        <v>0</v>
      </c>
      <c r="D220" s="9">
        <f aca="true" t="shared" si="18" ref="D220:D222">C220*1.21</f>
        <v>0</v>
      </c>
    </row>
    <row r="221" spans="1:4" s="3" customFormat="1" ht="12.75">
      <c r="A221" s="38"/>
      <c r="B221" s="17" t="s">
        <v>138</v>
      </c>
      <c r="C221" s="8">
        <v>0</v>
      </c>
      <c r="D221" s="9">
        <f t="shared" si="18"/>
        <v>0</v>
      </c>
    </row>
    <row r="222" spans="1:4" s="3" customFormat="1" ht="12.75">
      <c r="A222" s="38"/>
      <c r="B222" s="17" t="s">
        <v>139</v>
      </c>
      <c r="C222" s="8">
        <v>0</v>
      </c>
      <c r="D222" s="9">
        <f t="shared" si="18"/>
        <v>0</v>
      </c>
    </row>
    <row r="223" spans="1:4" s="3" customFormat="1" ht="13.5" thickBot="1">
      <c r="A223" s="35" t="s">
        <v>232</v>
      </c>
      <c r="B223" s="36"/>
      <c r="C223" s="10">
        <f>SUM(C219:C222)</f>
        <v>0</v>
      </c>
      <c r="D223" s="10">
        <f>SUM(D219:D222)</f>
        <v>0</v>
      </c>
    </row>
    <row r="224" spans="1:4" s="3" customFormat="1" ht="13.5" thickBot="1">
      <c r="A224" s="18"/>
      <c r="B224" s="18"/>
      <c r="C224" s="19"/>
      <c r="D224" s="19"/>
    </row>
    <row r="225" spans="1:4" s="3" customFormat="1" ht="12.75">
      <c r="A225" s="46" t="s">
        <v>68</v>
      </c>
      <c r="B225" s="6" t="s">
        <v>231</v>
      </c>
      <c r="C225" s="6" t="s">
        <v>290</v>
      </c>
      <c r="D225" s="20" t="s">
        <v>291</v>
      </c>
    </row>
    <row r="226" spans="1:4" s="3" customFormat="1" ht="12.75">
      <c r="A226" s="47"/>
      <c r="B226" s="26" t="s">
        <v>288</v>
      </c>
      <c r="C226" s="21">
        <v>0</v>
      </c>
      <c r="D226" s="22">
        <f>C226*1.21</f>
        <v>0</v>
      </c>
    </row>
    <row r="227" spans="1:4" s="3" customFormat="1" ht="12.75">
      <c r="A227" s="43"/>
      <c r="B227" s="26" t="s">
        <v>289</v>
      </c>
      <c r="C227" s="21">
        <v>0</v>
      </c>
      <c r="D227" s="22">
        <f>C227*1.21</f>
        <v>0</v>
      </c>
    </row>
    <row r="228" spans="1:4" s="3" customFormat="1" ht="13.5" thickBot="1">
      <c r="A228" s="39" t="s">
        <v>232</v>
      </c>
      <c r="B228" s="40"/>
      <c r="C228" s="10">
        <f>SUM(C226:C227)</f>
        <v>0</v>
      </c>
      <c r="D228" s="10">
        <f>SUM(D226:D227)</f>
        <v>0</v>
      </c>
    </row>
    <row r="229" spans="1:4" s="3" customFormat="1" ht="13.5" thickBot="1">
      <c r="A229" s="18"/>
      <c r="B229" s="18"/>
      <c r="C229" s="19"/>
      <c r="D229" s="19"/>
    </row>
    <row r="230" spans="1:4" s="3" customFormat="1" ht="12.75">
      <c r="A230" s="46" t="s">
        <v>69</v>
      </c>
      <c r="B230" s="6" t="s">
        <v>231</v>
      </c>
      <c r="C230" s="6" t="s">
        <v>290</v>
      </c>
      <c r="D230" s="20" t="s">
        <v>291</v>
      </c>
    </row>
    <row r="231" spans="1:4" s="3" customFormat="1" ht="12.75">
      <c r="A231" s="47"/>
      <c r="B231" s="29" t="s">
        <v>265</v>
      </c>
      <c r="C231" s="21">
        <v>0</v>
      </c>
      <c r="D231" s="22">
        <f>C231*1.21</f>
        <v>0</v>
      </c>
    </row>
    <row r="232" spans="1:4" s="3" customFormat="1" ht="12.75">
      <c r="A232" s="43"/>
      <c r="B232" s="29" t="s">
        <v>266</v>
      </c>
      <c r="C232" s="21">
        <v>0</v>
      </c>
      <c r="D232" s="22">
        <f>C232*1.21</f>
        <v>0</v>
      </c>
    </row>
    <row r="233" spans="1:4" s="3" customFormat="1" ht="13.5" thickBot="1">
      <c r="A233" s="39" t="s">
        <v>232</v>
      </c>
      <c r="B233" s="40"/>
      <c r="C233" s="10">
        <f>SUM(C231:C232)</f>
        <v>0</v>
      </c>
      <c r="D233" s="10">
        <f>SUM(D231:D232)</f>
        <v>0</v>
      </c>
    </row>
    <row r="234" spans="1:4" s="3" customFormat="1" ht="13.5" thickBot="1">
      <c r="A234" s="18"/>
      <c r="B234" s="18"/>
      <c r="C234" s="19"/>
      <c r="D234" s="19"/>
    </row>
    <row r="235" spans="1:4" ht="12.75">
      <c r="A235" s="46" t="s">
        <v>70</v>
      </c>
      <c r="B235" s="6" t="s">
        <v>231</v>
      </c>
      <c r="C235" s="6" t="s">
        <v>290</v>
      </c>
      <c r="D235" s="20" t="s">
        <v>291</v>
      </c>
    </row>
    <row r="236" spans="1:4" s="3" customFormat="1" ht="12.75">
      <c r="A236" s="47"/>
      <c r="B236" s="26" t="s">
        <v>267</v>
      </c>
      <c r="C236" s="21">
        <v>0</v>
      </c>
      <c r="D236" s="22">
        <f>C236*1.21</f>
        <v>0</v>
      </c>
    </row>
    <row r="237" spans="1:4" s="3" customFormat="1" ht="12.75">
      <c r="A237" s="47"/>
      <c r="B237" s="26" t="s">
        <v>268</v>
      </c>
      <c r="C237" s="21">
        <v>0</v>
      </c>
      <c r="D237" s="22">
        <f aca="true" t="shared" si="19" ref="D237:D240">C237*1.21</f>
        <v>0</v>
      </c>
    </row>
    <row r="238" spans="1:4" s="3" customFormat="1" ht="12.75">
      <c r="A238" s="47"/>
      <c r="B238" s="26" t="s">
        <v>269</v>
      </c>
      <c r="C238" s="21">
        <v>0</v>
      </c>
      <c r="D238" s="22">
        <f t="shared" si="19"/>
        <v>0</v>
      </c>
    </row>
    <row r="239" spans="1:4" s="3" customFormat="1" ht="12.75">
      <c r="A239" s="47"/>
      <c r="B239" s="26" t="s">
        <v>270</v>
      </c>
      <c r="C239" s="21">
        <v>0</v>
      </c>
      <c r="D239" s="22">
        <f t="shared" si="19"/>
        <v>0</v>
      </c>
    </row>
    <row r="240" spans="1:4" s="3" customFormat="1" ht="12.75">
      <c r="A240" s="43"/>
      <c r="B240" s="26" t="s">
        <v>271</v>
      </c>
      <c r="C240" s="21">
        <v>0</v>
      </c>
      <c r="D240" s="22">
        <f t="shared" si="19"/>
        <v>0</v>
      </c>
    </row>
    <row r="241" spans="1:4" s="3" customFormat="1" ht="13.5" thickBot="1">
      <c r="A241" s="39" t="s">
        <v>232</v>
      </c>
      <c r="B241" s="40"/>
      <c r="C241" s="10">
        <f>SUM(C236:C240)</f>
        <v>0</v>
      </c>
      <c r="D241" s="10">
        <f>SUM(D236:D240)</f>
        <v>0</v>
      </c>
    </row>
    <row r="242" spans="1:4" s="3" customFormat="1" ht="13.5" thickBot="1">
      <c r="A242" s="18"/>
      <c r="B242" s="18"/>
      <c r="C242" s="19"/>
      <c r="D242" s="19"/>
    </row>
    <row r="243" spans="1:4" s="3" customFormat="1" ht="12.75">
      <c r="A243" s="46" t="s">
        <v>71</v>
      </c>
      <c r="B243" s="6" t="s">
        <v>231</v>
      </c>
      <c r="C243" s="6" t="s">
        <v>290</v>
      </c>
      <c r="D243" s="7" t="s">
        <v>291</v>
      </c>
    </row>
    <row r="244" spans="1:4" s="3" customFormat="1" ht="12.75">
      <c r="A244" s="43"/>
      <c r="B244" s="1" t="s">
        <v>102</v>
      </c>
      <c r="C244" s="8">
        <v>0</v>
      </c>
      <c r="D244" s="9">
        <f>C244*1.21</f>
        <v>0</v>
      </c>
    </row>
    <row r="245" spans="1:4" s="3" customFormat="1" ht="13.5" thickBot="1">
      <c r="A245" s="39" t="s">
        <v>232</v>
      </c>
      <c r="B245" s="40"/>
      <c r="C245" s="10">
        <f>SUM(C244)</f>
        <v>0</v>
      </c>
      <c r="D245" s="10">
        <f>SUM(D244)</f>
        <v>0</v>
      </c>
    </row>
    <row r="246" spans="1:4" s="3" customFormat="1" ht="13.5" thickBot="1">
      <c r="A246" s="18"/>
      <c r="B246" s="18"/>
      <c r="C246" s="19"/>
      <c r="D246" s="19"/>
    </row>
    <row r="247" spans="1:4" s="3" customFormat="1" ht="12.75">
      <c r="A247" s="42" t="s">
        <v>21</v>
      </c>
      <c r="B247" s="6" t="s">
        <v>231</v>
      </c>
      <c r="C247" s="6" t="s">
        <v>290</v>
      </c>
      <c r="D247" s="7" t="s">
        <v>291</v>
      </c>
    </row>
    <row r="248" spans="1:4" s="3" customFormat="1" ht="12.75">
      <c r="A248" s="41"/>
      <c r="B248" s="3" t="s">
        <v>9</v>
      </c>
      <c r="C248" s="8">
        <v>0</v>
      </c>
      <c r="D248" s="9">
        <f>C248*1.21</f>
        <v>0</v>
      </c>
    </row>
    <row r="249" spans="1:4" s="3" customFormat="1" ht="13.5" thickBot="1">
      <c r="A249" s="39" t="s">
        <v>232</v>
      </c>
      <c r="B249" s="40"/>
      <c r="C249" s="10">
        <f>SUM(C248)</f>
        <v>0</v>
      </c>
      <c r="D249" s="10">
        <f>SUM(D248)</f>
        <v>0</v>
      </c>
    </row>
    <row r="250" spans="1:4" s="3" customFormat="1" ht="13.5" thickBot="1">
      <c r="A250" s="18"/>
      <c r="B250" s="18"/>
      <c r="C250" s="19"/>
      <c r="D250" s="19"/>
    </row>
    <row r="251" spans="1:4" s="3" customFormat="1" ht="12.75">
      <c r="A251" s="46" t="s">
        <v>72</v>
      </c>
      <c r="B251" s="6" t="s">
        <v>231</v>
      </c>
      <c r="C251" s="6" t="s">
        <v>290</v>
      </c>
      <c r="D251" s="20" t="s">
        <v>291</v>
      </c>
    </row>
    <row r="252" spans="1:4" s="3" customFormat="1" ht="12.75">
      <c r="A252" s="47"/>
      <c r="B252" s="26" t="s">
        <v>272</v>
      </c>
      <c r="C252" s="21">
        <v>0</v>
      </c>
      <c r="D252" s="22">
        <f>C252*1.21</f>
        <v>0</v>
      </c>
    </row>
    <row r="253" spans="1:4" s="3" customFormat="1" ht="12.75">
      <c r="A253" s="43"/>
      <c r="B253" s="26" t="s">
        <v>273</v>
      </c>
      <c r="C253" s="8">
        <v>0</v>
      </c>
      <c r="D253" s="22">
        <f>C253*1.21</f>
        <v>0</v>
      </c>
    </row>
    <row r="254" spans="1:4" s="3" customFormat="1" ht="13.5" thickBot="1">
      <c r="A254" s="39" t="s">
        <v>232</v>
      </c>
      <c r="B254" s="40"/>
      <c r="C254" s="10">
        <f>SUM(C252:C253)</f>
        <v>0</v>
      </c>
      <c r="D254" s="10">
        <f>SUM(D252:D253)</f>
        <v>0</v>
      </c>
    </row>
    <row r="255" spans="1:4" s="3" customFormat="1" ht="13.5" thickBot="1">
      <c r="A255" s="18"/>
      <c r="B255" s="18"/>
      <c r="C255" s="19"/>
      <c r="D255" s="19"/>
    </row>
    <row r="256" spans="1:4" s="3" customFormat="1" ht="12.75">
      <c r="A256" s="42" t="s">
        <v>73</v>
      </c>
      <c r="B256" s="6" t="s">
        <v>231</v>
      </c>
      <c r="C256" s="6" t="s">
        <v>290</v>
      </c>
      <c r="D256" s="7" t="s">
        <v>291</v>
      </c>
    </row>
    <row r="257" spans="1:4" s="3" customFormat="1" ht="12.75">
      <c r="A257" s="41"/>
      <c r="B257" s="3" t="s">
        <v>103</v>
      </c>
      <c r="C257" s="8">
        <v>0</v>
      </c>
      <c r="D257" s="9">
        <f>C257*1.21</f>
        <v>0</v>
      </c>
    </row>
    <row r="258" spans="1:4" s="3" customFormat="1" ht="13.5" thickBot="1">
      <c r="A258" s="39" t="s">
        <v>232</v>
      </c>
      <c r="B258" s="40"/>
      <c r="C258" s="10">
        <f>SUM(C257)</f>
        <v>0</v>
      </c>
      <c r="D258" s="10">
        <f>SUM(D257)</f>
        <v>0</v>
      </c>
    </row>
    <row r="259" spans="1:4" s="3" customFormat="1" ht="13.5" thickBot="1">
      <c r="A259" s="18"/>
      <c r="B259" s="18"/>
      <c r="C259" s="19"/>
      <c r="D259" s="19"/>
    </row>
    <row r="260" spans="1:4" s="3" customFormat="1" ht="12.75">
      <c r="A260" s="42" t="s">
        <v>74</v>
      </c>
      <c r="B260" s="6" t="s">
        <v>231</v>
      </c>
      <c r="C260" s="6" t="s">
        <v>290</v>
      </c>
      <c r="D260" s="7" t="s">
        <v>291</v>
      </c>
    </row>
    <row r="261" spans="1:4" s="3" customFormat="1" ht="12.75">
      <c r="A261" s="41"/>
      <c r="B261" s="3" t="s">
        <v>102</v>
      </c>
      <c r="C261" s="8">
        <v>0</v>
      </c>
      <c r="D261" s="9">
        <f>C261*1.21</f>
        <v>0</v>
      </c>
    </row>
    <row r="262" spans="1:4" s="3" customFormat="1" ht="13.5" thickBot="1">
      <c r="A262" s="39" t="s">
        <v>232</v>
      </c>
      <c r="B262" s="40"/>
      <c r="C262" s="10">
        <f>SUM(C261)</f>
        <v>0</v>
      </c>
      <c r="D262" s="10">
        <f>SUM(D261)</f>
        <v>0</v>
      </c>
    </row>
    <row r="263" spans="1:4" s="3" customFormat="1" ht="13.5" thickBot="1">
      <c r="A263" s="18"/>
      <c r="B263" s="18"/>
      <c r="C263" s="19"/>
      <c r="D263" s="19"/>
    </row>
    <row r="264" spans="1:4" s="3" customFormat="1" ht="12.75">
      <c r="A264" s="42" t="s">
        <v>75</v>
      </c>
      <c r="B264" s="6" t="s">
        <v>231</v>
      </c>
      <c r="C264" s="6" t="s">
        <v>290</v>
      </c>
      <c r="D264" s="7" t="s">
        <v>291</v>
      </c>
    </row>
    <row r="265" spans="1:4" s="3" customFormat="1" ht="12.75">
      <c r="A265" s="41"/>
      <c r="B265" s="3" t="s">
        <v>101</v>
      </c>
      <c r="C265" s="8">
        <v>0</v>
      </c>
      <c r="D265" s="9">
        <f>C265*1.21</f>
        <v>0</v>
      </c>
    </row>
    <row r="266" spans="1:4" s="3" customFormat="1" ht="13.5" thickBot="1">
      <c r="A266" s="39" t="s">
        <v>232</v>
      </c>
      <c r="B266" s="40"/>
      <c r="C266" s="10">
        <f>SUM(C265)</f>
        <v>0</v>
      </c>
      <c r="D266" s="10">
        <f>SUM(D265)</f>
        <v>0</v>
      </c>
    </row>
    <row r="267" spans="1:4" s="3" customFormat="1" ht="13.5" thickBot="1">
      <c r="A267" s="18"/>
      <c r="B267" s="18"/>
      <c r="C267" s="19"/>
      <c r="D267" s="19"/>
    </row>
    <row r="268" spans="1:4" s="3" customFormat="1" ht="12.75">
      <c r="A268" s="42" t="s">
        <v>85</v>
      </c>
      <c r="B268" s="6" t="s">
        <v>231</v>
      </c>
      <c r="C268" s="6" t="s">
        <v>290</v>
      </c>
      <c r="D268" s="7" t="s">
        <v>291</v>
      </c>
    </row>
    <row r="269" spans="1:4" s="3" customFormat="1" ht="12.75">
      <c r="A269" s="41"/>
      <c r="B269" s="3" t="s">
        <v>100</v>
      </c>
      <c r="C269" s="8">
        <v>0</v>
      </c>
      <c r="D269" s="9">
        <f>C269*1.21</f>
        <v>0</v>
      </c>
    </row>
    <row r="270" spans="1:4" s="3" customFormat="1" ht="13.5" thickBot="1">
      <c r="A270" s="39" t="s">
        <v>232</v>
      </c>
      <c r="B270" s="40"/>
      <c r="C270" s="10">
        <f>SUM(C269)</f>
        <v>0</v>
      </c>
      <c r="D270" s="10">
        <f>SUM(D269)</f>
        <v>0</v>
      </c>
    </row>
    <row r="271" spans="1:4" s="3" customFormat="1" ht="13.5" thickBot="1">
      <c r="A271" s="18"/>
      <c r="B271" s="18"/>
      <c r="C271" s="19"/>
      <c r="D271" s="19"/>
    </row>
    <row r="272" spans="1:4" s="3" customFormat="1" ht="12.75">
      <c r="A272" s="46" t="s">
        <v>86</v>
      </c>
      <c r="B272" s="6" t="s">
        <v>231</v>
      </c>
      <c r="C272" s="6" t="s">
        <v>290</v>
      </c>
      <c r="D272" s="20" t="s">
        <v>291</v>
      </c>
    </row>
    <row r="273" spans="1:4" s="3" customFormat="1" ht="12.75">
      <c r="A273" s="47"/>
      <c r="B273" s="26" t="s">
        <v>100</v>
      </c>
      <c r="C273" s="21">
        <v>0</v>
      </c>
      <c r="D273" s="22">
        <f>C273*1.21</f>
        <v>0</v>
      </c>
    </row>
    <row r="274" spans="1:4" s="3" customFormat="1" ht="12.75">
      <c r="A274" s="43"/>
      <c r="B274" s="26" t="s">
        <v>287</v>
      </c>
      <c r="C274" s="21">
        <v>0</v>
      </c>
      <c r="D274" s="22">
        <f>C274*1.21</f>
        <v>0</v>
      </c>
    </row>
    <row r="275" spans="1:4" s="3" customFormat="1" ht="13.5" thickBot="1">
      <c r="A275" s="39" t="s">
        <v>232</v>
      </c>
      <c r="B275" s="40"/>
      <c r="C275" s="10">
        <f>SUM(C273:C274)</f>
        <v>0</v>
      </c>
      <c r="D275" s="10">
        <f>SUM(D273:D274)</f>
        <v>0</v>
      </c>
    </row>
    <row r="276" spans="1:4" s="3" customFormat="1" ht="13.5" thickBot="1">
      <c r="A276" s="18"/>
      <c r="B276" s="18"/>
      <c r="C276" s="19"/>
      <c r="D276" s="19"/>
    </row>
    <row r="277" spans="1:4" s="3" customFormat="1" ht="12.75">
      <c r="A277" s="46" t="s">
        <v>76</v>
      </c>
      <c r="B277" s="6" t="s">
        <v>231</v>
      </c>
      <c r="C277" s="6" t="s">
        <v>290</v>
      </c>
      <c r="D277" s="20" t="s">
        <v>291</v>
      </c>
    </row>
    <row r="278" spans="1:4" s="3" customFormat="1" ht="12.75">
      <c r="A278" s="47"/>
      <c r="B278" s="26" t="s">
        <v>122</v>
      </c>
      <c r="C278" s="21">
        <v>0</v>
      </c>
      <c r="D278" s="22">
        <f>C278*1.21</f>
        <v>0</v>
      </c>
    </row>
    <row r="279" spans="1:4" s="3" customFormat="1" ht="12.75">
      <c r="A279" s="43"/>
      <c r="B279" s="26" t="s">
        <v>253</v>
      </c>
      <c r="C279" s="21">
        <v>0</v>
      </c>
      <c r="D279" s="22">
        <f>C279*1.21</f>
        <v>0</v>
      </c>
    </row>
    <row r="280" spans="1:4" s="3" customFormat="1" ht="13.5" thickBot="1">
      <c r="A280" s="39" t="s">
        <v>232</v>
      </c>
      <c r="B280" s="40"/>
      <c r="C280" s="10">
        <f>SUM(C278:C279)</f>
        <v>0</v>
      </c>
      <c r="D280" s="10">
        <f>SUM(D278:D279)</f>
        <v>0</v>
      </c>
    </row>
    <row r="281" spans="1:4" s="3" customFormat="1" ht="13.5" thickBot="1">
      <c r="A281" s="18"/>
      <c r="B281" s="18"/>
      <c r="C281" s="19"/>
      <c r="D281" s="19"/>
    </row>
    <row r="282" spans="1:4" ht="12.75">
      <c r="A282" s="46" t="s">
        <v>77</v>
      </c>
      <c r="B282" s="6" t="s">
        <v>231</v>
      </c>
      <c r="C282" s="6" t="s">
        <v>290</v>
      </c>
      <c r="D282" s="20" t="s">
        <v>291</v>
      </c>
    </row>
    <row r="283" spans="1:4" s="3" customFormat="1" ht="12.75">
      <c r="A283" s="47"/>
      <c r="B283" s="26" t="s">
        <v>254</v>
      </c>
      <c r="C283" s="21">
        <v>0</v>
      </c>
      <c r="D283" s="22">
        <f>C283*1.21</f>
        <v>0</v>
      </c>
    </row>
    <row r="284" spans="1:4" s="3" customFormat="1" ht="12.75">
      <c r="A284" s="47"/>
      <c r="B284" s="26" t="s">
        <v>255</v>
      </c>
      <c r="C284" s="21">
        <v>0</v>
      </c>
      <c r="D284" s="22">
        <f aca="true" t="shared" si="20" ref="D284:D286">C284*1.21</f>
        <v>0</v>
      </c>
    </row>
    <row r="285" spans="1:4" s="3" customFormat="1" ht="12.75">
      <c r="A285" s="47"/>
      <c r="B285" s="26" t="s">
        <v>256</v>
      </c>
      <c r="C285" s="21">
        <v>0</v>
      </c>
      <c r="D285" s="22">
        <f t="shared" si="20"/>
        <v>0</v>
      </c>
    </row>
    <row r="286" spans="1:4" s="3" customFormat="1" ht="12.75">
      <c r="A286" s="43"/>
      <c r="B286" s="26" t="s">
        <v>257</v>
      </c>
      <c r="C286" s="21">
        <v>0</v>
      </c>
      <c r="D286" s="22">
        <f t="shared" si="20"/>
        <v>0</v>
      </c>
    </row>
    <row r="287" spans="1:4" s="3" customFormat="1" ht="13.5" thickBot="1">
      <c r="A287" s="39" t="s">
        <v>232</v>
      </c>
      <c r="B287" s="40"/>
      <c r="C287" s="10">
        <f>SUM(C283:C286)</f>
        <v>0</v>
      </c>
      <c r="D287" s="10">
        <f>SUM(D283:D286)</f>
        <v>0</v>
      </c>
    </row>
    <row r="288" spans="1:4" s="3" customFormat="1" ht="13.5" thickBot="1">
      <c r="A288" s="18"/>
      <c r="B288" s="18"/>
      <c r="C288" s="19"/>
      <c r="D288" s="19"/>
    </row>
    <row r="289" spans="1:4" ht="12.75">
      <c r="A289" s="46" t="s">
        <v>78</v>
      </c>
      <c r="B289" s="6" t="s">
        <v>231</v>
      </c>
      <c r="C289" s="6" t="s">
        <v>290</v>
      </c>
      <c r="D289" s="20" t="s">
        <v>291</v>
      </c>
    </row>
    <row r="290" spans="1:4" s="3" customFormat="1" ht="12.75">
      <c r="A290" s="47"/>
      <c r="B290" s="26" t="s">
        <v>122</v>
      </c>
      <c r="C290" s="21">
        <v>0</v>
      </c>
      <c r="D290" s="22">
        <f>C290*1.21</f>
        <v>0</v>
      </c>
    </row>
    <row r="291" spans="1:4" s="3" customFormat="1" ht="12.75">
      <c r="A291" s="43"/>
      <c r="B291" s="26" t="s">
        <v>253</v>
      </c>
      <c r="C291" s="21">
        <v>0</v>
      </c>
      <c r="D291" s="22">
        <f>C291*1.21</f>
        <v>0</v>
      </c>
    </row>
    <row r="292" spans="1:4" s="3" customFormat="1" ht="13.5" thickBot="1">
      <c r="A292" s="39" t="s">
        <v>232</v>
      </c>
      <c r="B292" s="40"/>
      <c r="C292" s="10">
        <f>SUM(C290:C291)</f>
        <v>0</v>
      </c>
      <c r="D292" s="10">
        <f>SUM(D290:D291)</f>
        <v>0</v>
      </c>
    </row>
    <row r="293" spans="1:4" s="3" customFormat="1" ht="13.5" thickBot="1">
      <c r="A293" s="18"/>
      <c r="B293" s="18"/>
      <c r="C293" s="19"/>
      <c r="D293" s="19"/>
    </row>
    <row r="294" spans="1:4" ht="12.75">
      <c r="A294" s="46" t="s">
        <v>15</v>
      </c>
      <c r="B294" s="6" t="s">
        <v>231</v>
      </c>
      <c r="C294" s="6" t="s">
        <v>290</v>
      </c>
      <c r="D294" s="20" t="s">
        <v>291</v>
      </c>
    </row>
    <row r="295" spans="1:4" s="3" customFormat="1" ht="12.75">
      <c r="A295" s="47"/>
      <c r="B295" s="26" t="s">
        <v>292</v>
      </c>
      <c r="C295" s="21">
        <v>0</v>
      </c>
      <c r="D295" s="22">
        <f>C295*1.21</f>
        <v>0</v>
      </c>
    </row>
    <row r="296" spans="1:4" s="3" customFormat="1" ht="12.75">
      <c r="A296" s="47"/>
      <c r="B296" s="26" t="s">
        <v>284</v>
      </c>
      <c r="C296" s="21">
        <v>0</v>
      </c>
      <c r="D296" s="22">
        <f aca="true" t="shared" si="21" ref="D296:D298">C296*1.21</f>
        <v>0</v>
      </c>
    </row>
    <row r="297" spans="1:4" s="3" customFormat="1" ht="12.75">
      <c r="A297" s="47"/>
      <c r="B297" s="26" t="s">
        <v>285</v>
      </c>
      <c r="C297" s="21">
        <v>0</v>
      </c>
      <c r="D297" s="22">
        <f t="shared" si="21"/>
        <v>0</v>
      </c>
    </row>
    <row r="298" spans="1:7" s="3" customFormat="1" ht="12.75">
      <c r="A298" s="43"/>
      <c r="B298" s="26" t="s">
        <v>286</v>
      </c>
      <c r="C298" s="21">
        <v>0</v>
      </c>
      <c r="D298" s="22">
        <f t="shared" si="21"/>
        <v>0</v>
      </c>
      <c r="G298" s="1"/>
    </row>
    <row r="299" spans="1:4" s="3" customFormat="1" ht="13.5" thickBot="1">
      <c r="A299" s="39" t="s">
        <v>232</v>
      </c>
      <c r="B299" s="40"/>
      <c r="C299" s="10">
        <f>SUM(C295:C298)</f>
        <v>0</v>
      </c>
      <c r="D299" s="10">
        <f>SUM(D295:D298)</f>
        <v>0</v>
      </c>
    </row>
    <row r="300" spans="1:4" s="3" customFormat="1" ht="13.5" thickBot="1">
      <c r="A300" s="18"/>
      <c r="B300" s="18"/>
      <c r="C300" s="19"/>
      <c r="D300" s="19"/>
    </row>
    <row r="301" spans="1:4" s="3" customFormat="1" ht="12.75">
      <c r="A301" s="37" t="s">
        <v>79</v>
      </c>
      <c r="B301" s="6" t="s">
        <v>231</v>
      </c>
      <c r="C301" s="6" t="s">
        <v>290</v>
      </c>
      <c r="D301" s="7" t="s">
        <v>291</v>
      </c>
    </row>
    <row r="302" spans="1:4" s="3" customFormat="1" ht="12.75">
      <c r="A302" s="38"/>
      <c r="B302" s="17" t="s">
        <v>140</v>
      </c>
      <c r="C302" s="8">
        <v>0</v>
      </c>
      <c r="D302" s="9">
        <f>C302*1.21</f>
        <v>0</v>
      </c>
    </row>
    <row r="303" spans="1:4" s="3" customFormat="1" ht="12.75">
      <c r="A303" s="38"/>
      <c r="B303" s="17" t="s">
        <v>141</v>
      </c>
      <c r="C303" s="8">
        <v>0</v>
      </c>
      <c r="D303" s="9">
        <f aca="true" t="shared" si="22" ref="D303:D305">C303*1.21</f>
        <v>0</v>
      </c>
    </row>
    <row r="304" spans="1:4" s="3" customFormat="1" ht="12.75">
      <c r="A304" s="38"/>
      <c r="B304" s="17" t="s">
        <v>142</v>
      </c>
      <c r="C304" s="8">
        <v>0</v>
      </c>
      <c r="D304" s="9">
        <f t="shared" si="22"/>
        <v>0</v>
      </c>
    </row>
    <row r="305" spans="1:4" s="3" customFormat="1" ht="12.75">
      <c r="A305" s="38"/>
      <c r="B305" s="17" t="s">
        <v>143</v>
      </c>
      <c r="C305" s="8">
        <v>0</v>
      </c>
      <c r="D305" s="9">
        <f t="shared" si="22"/>
        <v>0</v>
      </c>
    </row>
    <row r="306" spans="1:4" s="3" customFormat="1" ht="13.5" thickBot="1">
      <c r="A306" s="35" t="s">
        <v>232</v>
      </c>
      <c r="B306" s="36"/>
      <c r="C306" s="10">
        <f>SUM(C302:C305)</f>
        <v>0</v>
      </c>
      <c r="D306" s="10">
        <f>SUM(D302:D305)</f>
        <v>0</v>
      </c>
    </row>
    <row r="307" spans="1:4" s="3" customFormat="1" ht="13.5" thickBot="1">
      <c r="A307" s="18"/>
      <c r="B307" s="18"/>
      <c r="C307" s="19"/>
      <c r="D307" s="19"/>
    </row>
    <row r="308" spans="1:4" ht="12.75">
      <c r="A308" s="45" t="s">
        <v>30</v>
      </c>
      <c r="B308" s="6" t="s">
        <v>231</v>
      </c>
      <c r="C308" s="6" t="s">
        <v>290</v>
      </c>
      <c r="D308" s="20" t="s">
        <v>291</v>
      </c>
    </row>
    <row r="309" spans="1:4" s="3" customFormat="1" ht="12.75">
      <c r="A309" s="38"/>
      <c r="B309" s="17" t="s">
        <v>147</v>
      </c>
      <c r="C309" s="8">
        <v>0</v>
      </c>
      <c r="D309" s="9">
        <f>C309*1.21</f>
        <v>0</v>
      </c>
    </row>
    <row r="310" spans="1:4" s="3" customFormat="1" ht="12.75">
      <c r="A310" s="38"/>
      <c r="B310" s="17" t="s">
        <v>144</v>
      </c>
      <c r="C310" s="8">
        <v>0</v>
      </c>
      <c r="D310" s="9">
        <f aca="true" t="shared" si="23" ref="D310:D312">C310*1.21</f>
        <v>0</v>
      </c>
    </row>
    <row r="311" spans="1:4" s="3" customFormat="1" ht="12.75">
      <c r="A311" s="38"/>
      <c r="B311" s="17" t="s">
        <v>145</v>
      </c>
      <c r="C311" s="8">
        <v>0</v>
      </c>
      <c r="D311" s="9">
        <f t="shared" si="23"/>
        <v>0</v>
      </c>
    </row>
    <row r="312" spans="1:4" s="3" customFormat="1" ht="12.75">
      <c r="A312" s="38"/>
      <c r="B312" s="17" t="s">
        <v>146</v>
      </c>
      <c r="C312" s="8">
        <v>0</v>
      </c>
      <c r="D312" s="9">
        <f t="shared" si="23"/>
        <v>0</v>
      </c>
    </row>
    <row r="313" spans="1:4" s="3" customFormat="1" ht="13.5" thickBot="1">
      <c r="A313" s="35" t="s">
        <v>232</v>
      </c>
      <c r="B313" s="36"/>
      <c r="C313" s="10">
        <f>SUM(C309:C312)</f>
        <v>0</v>
      </c>
      <c r="D313" s="10">
        <f>SUM(D309:D312)</f>
        <v>0</v>
      </c>
    </row>
    <row r="314" spans="1:4" s="3" customFormat="1" ht="13.5" thickBot="1">
      <c r="A314" s="18"/>
      <c r="B314" s="18"/>
      <c r="C314" s="19"/>
      <c r="D314" s="19"/>
    </row>
    <row r="315" spans="1:4" s="3" customFormat="1" ht="12.75">
      <c r="A315" s="37" t="s">
        <v>80</v>
      </c>
      <c r="B315" s="6" t="s">
        <v>231</v>
      </c>
      <c r="C315" s="6" t="s">
        <v>290</v>
      </c>
      <c r="D315" s="7" t="s">
        <v>291</v>
      </c>
    </row>
    <row r="316" spans="1:4" s="3" customFormat="1" ht="12.75">
      <c r="A316" s="38"/>
      <c r="B316" s="17" t="s">
        <v>148</v>
      </c>
      <c r="C316" s="8">
        <v>0</v>
      </c>
      <c r="D316" s="9">
        <f>C316*1.21</f>
        <v>0</v>
      </c>
    </row>
    <row r="317" spans="1:4" s="3" customFormat="1" ht="12.75">
      <c r="A317" s="38"/>
      <c r="B317" s="17" t="s">
        <v>149</v>
      </c>
      <c r="C317" s="8">
        <v>0</v>
      </c>
      <c r="D317" s="9">
        <f aca="true" t="shared" si="24" ref="D317:D319">C317*1.21</f>
        <v>0</v>
      </c>
    </row>
    <row r="318" spans="1:4" s="3" customFormat="1" ht="12.75">
      <c r="A318" s="38"/>
      <c r="B318" s="17" t="s">
        <v>150</v>
      </c>
      <c r="C318" s="8">
        <v>0</v>
      </c>
      <c r="D318" s="9">
        <f t="shared" si="24"/>
        <v>0</v>
      </c>
    </row>
    <row r="319" spans="1:4" s="3" customFormat="1" ht="12.75">
      <c r="A319" s="38"/>
      <c r="B319" s="17" t="s">
        <v>151</v>
      </c>
      <c r="C319" s="8">
        <v>0</v>
      </c>
      <c r="D319" s="9">
        <f t="shared" si="24"/>
        <v>0</v>
      </c>
    </row>
    <row r="320" spans="1:4" s="3" customFormat="1" ht="13.5" thickBot="1">
      <c r="A320" s="35" t="s">
        <v>232</v>
      </c>
      <c r="B320" s="36"/>
      <c r="C320" s="10">
        <f>SUM(C316:C319)</f>
        <v>0</v>
      </c>
      <c r="D320" s="10">
        <f>SUM(D316:D319)</f>
        <v>0</v>
      </c>
    </row>
    <row r="321" spans="1:4" s="3" customFormat="1" ht="13.5" thickBot="1">
      <c r="A321" s="18"/>
      <c r="B321" s="18"/>
      <c r="C321" s="19"/>
      <c r="D321" s="19"/>
    </row>
    <row r="322" spans="1:4" s="3" customFormat="1" ht="12.75">
      <c r="A322" s="42" t="s">
        <v>81</v>
      </c>
      <c r="B322" s="6" t="s">
        <v>231</v>
      </c>
      <c r="C322" s="6" t="s">
        <v>290</v>
      </c>
      <c r="D322" s="7" t="s">
        <v>291</v>
      </c>
    </row>
    <row r="323" spans="1:4" s="3" customFormat="1" ht="12.75">
      <c r="A323" s="41"/>
      <c r="B323" s="3" t="s">
        <v>101</v>
      </c>
      <c r="C323" s="8">
        <v>0</v>
      </c>
      <c r="D323" s="9">
        <f>C323*1.21</f>
        <v>0</v>
      </c>
    </row>
    <row r="324" spans="1:4" s="3" customFormat="1" ht="13.5" thickBot="1">
      <c r="A324" s="39" t="s">
        <v>232</v>
      </c>
      <c r="B324" s="40"/>
      <c r="C324" s="10">
        <f>SUM(C323)</f>
        <v>0</v>
      </c>
      <c r="D324" s="30">
        <f>SUM(D323)</f>
        <v>0</v>
      </c>
    </row>
    <row r="325" spans="1:4" s="3" customFormat="1" ht="13.5" thickBot="1">
      <c r="A325" s="18"/>
      <c r="B325" s="18"/>
      <c r="C325" s="19"/>
      <c r="D325" s="19"/>
    </row>
    <row r="326" spans="1:4" s="3" customFormat="1" ht="12.75">
      <c r="A326" s="37" t="s">
        <v>31</v>
      </c>
      <c r="B326" s="6" t="s">
        <v>231</v>
      </c>
      <c r="C326" s="6" t="s">
        <v>290</v>
      </c>
      <c r="D326" s="7" t="s">
        <v>291</v>
      </c>
    </row>
    <row r="327" spans="1:4" s="3" customFormat="1" ht="12.75">
      <c r="A327" s="38"/>
      <c r="B327" s="17" t="s">
        <v>155</v>
      </c>
      <c r="C327" s="8">
        <v>0</v>
      </c>
      <c r="D327" s="9">
        <f>C327*1.21</f>
        <v>0</v>
      </c>
    </row>
    <row r="328" spans="1:4" s="3" customFormat="1" ht="12.75">
      <c r="A328" s="38"/>
      <c r="B328" s="17" t="s">
        <v>152</v>
      </c>
      <c r="C328" s="8">
        <v>0</v>
      </c>
      <c r="D328" s="9">
        <f aca="true" t="shared" si="25" ref="D328:D330">C328*1.21</f>
        <v>0</v>
      </c>
    </row>
    <row r="329" spans="1:4" s="3" customFormat="1" ht="12.75">
      <c r="A329" s="38"/>
      <c r="B329" s="17" t="s">
        <v>153</v>
      </c>
      <c r="C329" s="8">
        <v>0</v>
      </c>
      <c r="D329" s="9">
        <f t="shared" si="25"/>
        <v>0</v>
      </c>
    </row>
    <row r="330" spans="1:4" s="3" customFormat="1" ht="12.75">
      <c r="A330" s="38"/>
      <c r="B330" s="17" t="s">
        <v>154</v>
      </c>
      <c r="C330" s="8">
        <v>0</v>
      </c>
      <c r="D330" s="9">
        <f t="shared" si="25"/>
        <v>0</v>
      </c>
    </row>
    <row r="331" spans="1:4" s="3" customFormat="1" ht="13.5" thickBot="1">
      <c r="A331" s="35" t="s">
        <v>232</v>
      </c>
      <c r="B331" s="36"/>
      <c r="C331" s="10">
        <f>SUM(C327:C330)</f>
        <v>0</v>
      </c>
      <c r="D331" s="10">
        <f>SUM(D327:D330)</f>
        <v>0</v>
      </c>
    </row>
    <row r="332" spans="1:4" s="3" customFormat="1" ht="13.5" thickBot="1">
      <c r="A332" s="18"/>
      <c r="B332" s="18"/>
      <c r="C332" s="19"/>
      <c r="D332" s="19"/>
    </row>
    <row r="333" spans="1:4" s="3" customFormat="1" ht="12.75">
      <c r="A333" s="37" t="s">
        <v>106</v>
      </c>
      <c r="B333" s="6" t="s">
        <v>231</v>
      </c>
      <c r="C333" s="6" t="s">
        <v>290</v>
      </c>
      <c r="D333" s="7" t="s">
        <v>291</v>
      </c>
    </row>
    <row r="334" spans="1:4" s="3" customFormat="1" ht="12.75">
      <c r="A334" s="38"/>
      <c r="B334" s="8" t="s">
        <v>156</v>
      </c>
      <c r="C334" s="8">
        <v>0</v>
      </c>
      <c r="D334" s="9">
        <f>C334*1.21</f>
        <v>0</v>
      </c>
    </row>
    <row r="335" spans="1:4" s="3" customFormat="1" ht="12.75">
      <c r="A335" s="38"/>
      <c r="B335" s="8" t="s">
        <v>157</v>
      </c>
      <c r="C335" s="8">
        <v>0</v>
      </c>
      <c r="D335" s="9">
        <f aca="true" t="shared" si="26" ref="D335:D337">C335*1.21</f>
        <v>0</v>
      </c>
    </row>
    <row r="336" spans="1:4" s="3" customFormat="1" ht="12.75">
      <c r="A336" s="38"/>
      <c r="B336" s="8" t="s">
        <v>158</v>
      </c>
      <c r="C336" s="8">
        <v>0</v>
      </c>
      <c r="D336" s="9">
        <f t="shared" si="26"/>
        <v>0</v>
      </c>
    </row>
    <row r="337" spans="1:4" s="3" customFormat="1" ht="12.75">
      <c r="A337" s="38"/>
      <c r="B337" s="8" t="s">
        <v>159</v>
      </c>
      <c r="C337" s="8">
        <v>0</v>
      </c>
      <c r="D337" s="9">
        <f t="shared" si="26"/>
        <v>0</v>
      </c>
    </row>
    <row r="338" spans="1:4" s="3" customFormat="1" ht="13.5" thickBot="1">
      <c r="A338" s="35" t="s">
        <v>232</v>
      </c>
      <c r="B338" s="36"/>
      <c r="C338" s="10">
        <f>SUM(C334:C337)</f>
        <v>0</v>
      </c>
      <c r="D338" s="10">
        <f>SUM(D334:D337)</f>
        <v>0</v>
      </c>
    </row>
    <row r="339" spans="1:4" s="3" customFormat="1" ht="13.5" thickBot="1">
      <c r="A339" s="18"/>
      <c r="B339" s="18"/>
      <c r="C339" s="19"/>
      <c r="D339" s="19"/>
    </row>
    <row r="340" spans="1:4" s="3" customFormat="1" ht="12.75">
      <c r="A340" s="37" t="s">
        <v>32</v>
      </c>
      <c r="B340" s="6" t="s">
        <v>231</v>
      </c>
      <c r="C340" s="6" t="s">
        <v>290</v>
      </c>
      <c r="D340" s="7" t="s">
        <v>291</v>
      </c>
    </row>
    <row r="341" spans="1:4" s="3" customFormat="1" ht="12.75">
      <c r="A341" s="38"/>
      <c r="B341" s="17" t="s">
        <v>160</v>
      </c>
      <c r="C341" s="8">
        <v>0</v>
      </c>
      <c r="D341" s="9">
        <f>C341*1.21</f>
        <v>0</v>
      </c>
    </row>
    <row r="342" spans="1:4" s="3" customFormat="1" ht="12.75">
      <c r="A342" s="38"/>
      <c r="B342" s="17" t="s">
        <v>161</v>
      </c>
      <c r="C342" s="8">
        <v>0</v>
      </c>
      <c r="D342" s="9">
        <f aca="true" t="shared" si="27" ref="D342:D344">C342*1.21</f>
        <v>0</v>
      </c>
    </row>
    <row r="343" spans="1:4" s="3" customFormat="1" ht="12.75">
      <c r="A343" s="38"/>
      <c r="B343" s="17" t="s">
        <v>162</v>
      </c>
      <c r="C343" s="8">
        <v>0</v>
      </c>
      <c r="D343" s="9">
        <f t="shared" si="27"/>
        <v>0</v>
      </c>
    </row>
    <row r="344" spans="1:4" s="3" customFormat="1" ht="12.75">
      <c r="A344" s="38"/>
      <c r="B344" s="17" t="s">
        <v>163</v>
      </c>
      <c r="C344" s="8">
        <v>0</v>
      </c>
      <c r="D344" s="9">
        <f t="shared" si="27"/>
        <v>0</v>
      </c>
    </row>
    <row r="345" spans="1:4" s="3" customFormat="1" ht="13.5" thickBot="1">
      <c r="A345" s="35" t="s">
        <v>232</v>
      </c>
      <c r="B345" s="36"/>
      <c r="C345" s="10">
        <f>SUM(C341:C344)</f>
        <v>0</v>
      </c>
      <c r="D345" s="10">
        <f>SUM(D341:D344)</f>
        <v>0</v>
      </c>
    </row>
    <row r="346" spans="1:4" s="3" customFormat="1" ht="13.5" thickBot="1">
      <c r="A346" s="18"/>
      <c r="B346" s="18"/>
      <c r="C346" s="19"/>
      <c r="D346" s="19"/>
    </row>
    <row r="347" spans="1:5" s="3" customFormat="1" ht="12.75">
      <c r="A347" s="37" t="s">
        <v>90</v>
      </c>
      <c r="B347" s="6" t="s">
        <v>231</v>
      </c>
      <c r="C347" s="6" t="s">
        <v>290</v>
      </c>
      <c r="D347" s="7" t="s">
        <v>291</v>
      </c>
      <c r="E347" s="15"/>
    </row>
    <row r="348" spans="1:5" s="3" customFormat="1" ht="12.75">
      <c r="A348" s="38"/>
      <c r="B348" s="17" t="s">
        <v>165</v>
      </c>
      <c r="C348" s="8">
        <v>0</v>
      </c>
      <c r="D348" s="9">
        <f>C348*1.21</f>
        <v>0</v>
      </c>
      <c r="E348" s="15"/>
    </row>
    <row r="349" spans="1:5" s="3" customFormat="1" ht="12.75">
      <c r="A349" s="38"/>
      <c r="B349" s="17" t="s">
        <v>166</v>
      </c>
      <c r="C349" s="8">
        <v>0</v>
      </c>
      <c r="D349" s="9">
        <f aca="true" t="shared" si="28" ref="D349:D351">C349*1.21</f>
        <v>0</v>
      </c>
      <c r="E349" s="15"/>
    </row>
    <row r="350" spans="1:5" s="3" customFormat="1" ht="12.75">
      <c r="A350" s="38"/>
      <c r="B350" s="17" t="s">
        <v>167</v>
      </c>
      <c r="C350" s="8">
        <v>0</v>
      </c>
      <c r="D350" s="9">
        <f t="shared" si="28"/>
        <v>0</v>
      </c>
      <c r="E350" s="15"/>
    </row>
    <row r="351" spans="1:4" s="3" customFormat="1" ht="12.75">
      <c r="A351" s="38"/>
      <c r="B351" s="17" t="s">
        <v>168</v>
      </c>
      <c r="C351" s="8">
        <v>0</v>
      </c>
      <c r="D351" s="9">
        <f t="shared" si="28"/>
        <v>0</v>
      </c>
    </row>
    <row r="352" spans="1:4" s="3" customFormat="1" ht="13.5" thickBot="1">
      <c r="A352" s="35" t="s">
        <v>232</v>
      </c>
      <c r="B352" s="36"/>
      <c r="C352" s="10">
        <f>SUM(C348:C351)</f>
        <v>0</v>
      </c>
      <c r="D352" s="10">
        <f>SUM(D348:D351)</f>
        <v>0</v>
      </c>
    </row>
    <row r="353" s="3" customFormat="1" ht="13.5" thickBot="1">
      <c r="A353" s="5"/>
    </row>
    <row r="354" spans="1:4" s="3" customFormat="1" ht="12.75">
      <c r="A354" s="42" t="s">
        <v>17</v>
      </c>
      <c r="B354" s="6" t="s">
        <v>231</v>
      </c>
      <c r="C354" s="6" t="s">
        <v>290</v>
      </c>
      <c r="D354" s="7" t="s">
        <v>291</v>
      </c>
    </row>
    <row r="355" spans="1:4" s="3" customFormat="1" ht="12.75">
      <c r="A355" s="41"/>
      <c r="B355" s="3" t="s">
        <v>4</v>
      </c>
      <c r="C355" s="8">
        <v>0</v>
      </c>
      <c r="D355" s="9">
        <f>C355*1.21</f>
        <v>0</v>
      </c>
    </row>
    <row r="356" spans="1:5" s="3" customFormat="1" ht="13.5" thickBot="1">
      <c r="A356" s="39" t="s">
        <v>232</v>
      </c>
      <c r="B356" s="40"/>
      <c r="C356" s="10">
        <f>SUM(C355)</f>
        <v>0</v>
      </c>
      <c r="D356" s="10">
        <f>SUM(D355)</f>
        <v>0</v>
      </c>
      <c r="E356" s="15"/>
    </row>
    <row r="357" spans="1:5" s="3" customFormat="1" ht="13.5" thickBot="1">
      <c r="A357" s="5"/>
      <c r="B357" s="15"/>
      <c r="C357" s="15"/>
      <c r="D357" s="15"/>
      <c r="E357" s="15"/>
    </row>
    <row r="358" spans="1:5" ht="12.75">
      <c r="A358" s="45" t="s">
        <v>33</v>
      </c>
      <c r="B358" s="6" t="s">
        <v>231</v>
      </c>
      <c r="C358" s="6" t="s">
        <v>290</v>
      </c>
      <c r="D358" s="20" t="s">
        <v>291</v>
      </c>
      <c r="E358" s="16"/>
    </row>
    <row r="359" spans="1:5" s="3" customFormat="1" ht="12.75">
      <c r="A359" s="38"/>
      <c r="B359" s="17" t="s">
        <v>169</v>
      </c>
      <c r="C359" s="8">
        <v>0</v>
      </c>
      <c r="D359" s="9">
        <f>C359*1.21</f>
        <v>0</v>
      </c>
      <c r="E359" s="15"/>
    </row>
    <row r="360" spans="1:4" s="3" customFormat="1" ht="12.75">
      <c r="A360" s="38"/>
      <c r="B360" s="17" t="s">
        <v>170</v>
      </c>
      <c r="C360" s="8">
        <v>0</v>
      </c>
      <c r="D360" s="9">
        <f aca="true" t="shared" si="29" ref="D360:D362">C360*1.21</f>
        <v>0</v>
      </c>
    </row>
    <row r="361" spans="1:4" s="3" customFormat="1" ht="12.75">
      <c r="A361" s="38"/>
      <c r="B361" s="17" t="s">
        <v>171</v>
      </c>
      <c r="C361" s="8">
        <v>0</v>
      </c>
      <c r="D361" s="9">
        <f t="shared" si="29"/>
        <v>0</v>
      </c>
    </row>
    <row r="362" spans="1:4" s="3" customFormat="1" ht="12.75">
      <c r="A362" s="38"/>
      <c r="B362" s="17" t="s">
        <v>172</v>
      </c>
      <c r="C362" s="8">
        <v>0</v>
      </c>
      <c r="D362" s="9">
        <f t="shared" si="29"/>
        <v>0</v>
      </c>
    </row>
    <row r="363" spans="1:4" s="3" customFormat="1" ht="13.5" thickBot="1">
      <c r="A363" s="35" t="s">
        <v>232</v>
      </c>
      <c r="B363" s="36"/>
      <c r="C363" s="10">
        <f>SUM(C359:C362)</f>
        <v>0</v>
      </c>
      <c r="D363" s="10">
        <f>SUM(D359:D362)</f>
        <v>0</v>
      </c>
    </row>
    <row r="364" s="3" customFormat="1" ht="13.5" thickBot="1">
      <c r="A364" s="5"/>
    </row>
    <row r="365" spans="1:4" s="3" customFormat="1" ht="12.75">
      <c r="A365" s="42" t="s">
        <v>16</v>
      </c>
      <c r="B365" s="6" t="s">
        <v>231</v>
      </c>
      <c r="C365" s="6" t="s">
        <v>290</v>
      </c>
      <c r="D365" s="7" t="s">
        <v>291</v>
      </c>
    </row>
    <row r="366" spans="1:4" s="3" customFormat="1" ht="12.75">
      <c r="A366" s="41"/>
      <c r="B366" s="3" t="s">
        <v>3</v>
      </c>
      <c r="C366" s="8">
        <v>0</v>
      </c>
      <c r="D366" s="9">
        <f>C366*1.21</f>
        <v>0</v>
      </c>
    </row>
    <row r="367" spans="1:4" s="3" customFormat="1" ht="13.5" thickBot="1">
      <c r="A367" s="39" t="s">
        <v>232</v>
      </c>
      <c r="B367" s="40"/>
      <c r="C367" s="10">
        <f>SUM(C366)</f>
        <v>0</v>
      </c>
      <c r="D367" s="10">
        <f>SUM(D366)</f>
        <v>0</v>
      </c>
    </row>
    <row r="368" s="3" customFormat="1" ht="13.5" thickBot="1">
      <c r="A368" s="5"/>
    </row>
    <row r="369" spans="1:4" s="3" customFormat="1" ht="12.75">
      <c r="A369" s="42" t="s">
        <v>233</v>
      </c>
      <c r="B369" s="6" t="s">
        <v>231</v>
      </c>
      <c r="C369" s="6" t="s">
        <v>290</v>
      </c>
      <c r="D369" s="7" t="s">
        <v>291</v>
      </c>
    </row>
    <row r="370" spans="1:4" s="3" customFormat="1" ht="12.75">
      <c r="A370" s="41"/>
      <c r="B370" s="3" t="s">
        <v>5</v>
      </c>
      <c r="C370" s="8">
        <v>0</v>
      </c>
      <c r="D370" s="9">
        <f>C370*1.21</f>
        <v>0</v>
      </c>
    </row>
    <row r="371" spans="1:4" s="3" customFormat="1" ht="13.5" thickBot="1">
      <c r="A371" s="39" t="s">
        <v>232</v>
      </c>
      <c r="B371" s="40"/>
      <c r="C371" s="10">
        <f>SUM(C370)</f>
        <v>0</v>
      </c>
      <c r="D371" s="10">
        <f>SUM(D370)</f>
        <v>0</v>
      </c>
    </row>
    <row r="372" s="3" customFormat="1" ht="13.5" thickBot="1">
      <c r="A372" s="5"/>
    </row>
    <row r="373" spans="1:4" s="3" customFormat="1" ht="12.75">
      <c r="A373" s="42" t="s">
        <v>97</v>
      </c>
      <c r="B373" s="6" t="s">
        <v>231</v>
      </c>
      <c r="C373" s="6" t="s">
        <v>290</v>
      </c>
      <c r="D373" s="7" t="s">
        <v>291</v>
      </c>
    </row>
    <row r="374" spans="1:4" s="3" customFormat="1" ht="12.75">
      <c r="A374" s="41"/>
      <c r="B374" s="3" t="s">
        <v>2</v>
      </c>
      <c r="C374" s="8">
        <v>0</v>
      </c>
      <c r="D374" s="9">
        <f>C374*1.21</f>
        <v>0</v>
      </c>
    </row>
    <row r="375" spans="1:4" s="3" customFormat="1" ht="13.5" thickBot="1">
      <c r="A375" s="39" t="s">
        <v>232</v>
      </c>
      <c r="B375" s="40"/>
      <c r="C375" s="10">
        <f>SUM(C374)</f>
        <v>0</v>
      </c>
      <c r="D375" s="10">
        <f>SUM(D374)</f>
        <v>0</v>
      </c>
    </row>
    <row r="376" s="3" customFormat="1" ht="13.5" thickBot="1">
      <c r="A376" s="5"/>
    </row>
    <row r="377" spans="1:4" s="3" customFormat="1" ht="12.75">
      <c r="A377" s="42" t="s">
        <v>98</v>
      </c>
      <c r="B377" s="6" t="s">
        <v>231</v>
      </c>
      <c r="C377" s="6" t="s">
        <v>290</v>
      </c>
      <c r="D377" s="7" t="s">
        <v>291</v>
      </c>
    </row>
    <row r="378" spans="1:4" s="3" customFormat="1" ht="12.75">
      <c r="A378" s="41"/>
      <c r="B378" s="3" t="s">
        <v>173</v>
      </c>
      <c r="C378" s="8">
        <v>0</v>
      </c>
      <c r="D378" s="9">
        <f>C378*1.21</f>
        <v>0</v>
      </c>
    </row>
    <row r="379" spans="1:4" s="3" customFormat="1" ht="13.5" thickBot="1">
      <c r="A379" s="39" t="s">
        <v>232</v>
      </c>
      <c r="B379" s="40"/>
      <c r="C379" s="10">
        <f>SUM(C378)</f>
        <v>0</v>
      </c>
      <c r="D379" s="10">
        <f>SUM(D378)</f>
        <v>0</v>
      </c>
    </row>
    <row r="380" spans="1:3" s="3" customFormat="1" ht="13.5" thickBot="1">
      <c r="A380" s="5"/>
      <c r="B380" s="15"/>
      <c r="C380" s="15"/>
    </row>
    <row r="381" spans="1:4" ht="12.75">
      <c r="A381" s="45" t="s">
        <v>105</v>
      </c>
      <c r="B381" s="6" t="s">
        <v>231</v>
      </c>
      <c r="C381" s="6" t="s">
        <v>290</v>
      </c>
      <c r="D381" s="20" t="s">
        <v>291</v>
      </c>
    </row>
    <row r="382" spans="1:4" s="3" customFormat="1" ht="12.75">
      <c r="A382" s="38"/>
      <c r="B382" s="28" t="s">
        <v>174</v>
      </c>
      <c r="C382" s="8">
        <v>0</v>
      </c>
      <c r="D382" s="9">
        <f>C382*1.21</f>
        <v>0</v>
      </c>
    </row>
    <row r="383" spans="1:4" s="3" customFormat="1" ht="12.75">
      <c r="A383" s="38"/>
      <c r="B383" s="28" t="s">
        <v>175</v>
      </c>
      <c r="C383" s="8">
        <v>0</v>
      </c>
      <c r="D383" s="9">
        <f aca="true" t="shared" si="30" ref="D383:D385">C383*1.21</f>
        <v>0</v>
      </c>
    </row>
    <row r="384" spans="1:4" s="3" customFormat="1" ht="12.75">
      <c r="A384" s="38"/>
      <c r="B384" s="28" t="s">
        <v>176</v>
      </c>
      <c r="C384" s="8">
        <v>0</v>
      </c>
      <c r="D384" s="9">
        <f t="shared" si="30"/>
        <v>0</v>
      </c>
    </row>
    <row r="385" spans="1:4" s="3" customFormat="1" ht="12.75">
      <c r="A385" s="38"/>
      <c r="B385" s="28" t="s">
        <v>177</v>
      </c>
      <c r="C385" s="8">
        <v>0</v>
      </c>
      <c r="D385" s="9">
        <f t="shared" si="30"/>
        <v>0</v>
      </c>
    </row>
    <row r="386" spans="1:4" s="3" customFormat="1" ht="13.5" thickBot="1">
      <c r="A386" s="35" t="s">
        <v>232</v>
      </c>
      <c r="B386" s="36"/>
      <c r="C386" s="10">
        <f>SUM(C382:C385)</f>
        <v>0</v>
      </c>
      <c r="D386" s="10">
        <f>SUM(D382:D385)</f>
        <v>0</v>
      </c>
    </row>
    <row r="387" spans="1:3" s="3" customFormat="1" ht="13.5" thickBot="1">
      <c r="A387" s="5"/>
      <c r="B387" s="15"/>
      <c r="C387" s="15"/>
    </row>
    <row r="388" spans="1:4" ht="12.75">
      <c r="A388" s="45" t="s">
        <v>26</v>
      </c>
      <c r="B388" s="6" t="s">
        <v>231</v>
      </c>
      <c r="C388" s="6" t="s">
        <v>290</v>
      </c>
      <c r="D388" s="20" t="s">
        <v>291</v>
      </c>
    </row>
    <row r="389" spans="1:4" s="3" customFormat="1" ht="12.75">
      <c r="A389" s="38"/>
      <c r="B389" s="28" t="s">
        <v>178</v>
      </c>
      <c r="C389" s="8">
        <v>0</v>
      </c>
      <c r="D389" s="9">
        <f>C389*1.21</f>
        <v>0</v>
      </c>
    </row>
    <row r="390" spans="1:4" s="3" customFormat="1" ht="12.75">
      <c r="A390" s="38"/>
      <c r="B390" s="28" t="s">
        <v>179</v>
      </c>
      <c r="C390" s="8">
        <v>0</v>
      </c>
      <c r="D390" s="9">
        <f aca="true" t="shared" si="31" ref="D390:D392">C390*1.21</f>
        <v>0</v>
      </c>
    </row>
    <row r="391" spans="1:4" s="3" customFormat="1" ht="12.75">
      <c r="A391" s="38"/>
      <c r="B391" s="28" t="s">
        <v>180</v>
      </c>
      <c r="C391" s="8">
        <v>0</v>
      </c>
      <c r="D391" s="9">
        <f t="shared" si="31"/>
        <v>0</v>
      </c>
    </row>
    <row r="392" spans="1:4" s="3" customFormat="1" ht="12.75">
      <c r="A392" s="38"/>
      <c r="B392" s="28" t="s">
        <v>181</v>
      </c>
      <c r="C392" s="8">
        <v>0</v>
      </c>
      <c r="D392" s="9">
        <f t="shared" si="31"/>
        <v>0</v>
      </c>
    </row>
    <row r="393" spans="1:4" s="3" customFormat="1" ht="13.5" thickBot="1">
      <c r="A393" s="35" t="s">
        <v>232</v>
      </c>
      <c r="B393" s="36"/>
      <c r="C393" s="10">
        <f>SUM(C389:C392)</f>
        <v>0</v>
      </c>
      <c r="D393" s="10">
        <f>SUM(D389:D392)</f>
        <v>0</v>
      </c>
    </row>
    <row r="394" spans="1:3" s="3" customFormat="1" ht="13.5" thickBot="1">
      <c r="A394" s="5"/>
      <c r="B394" s="15"/>
      <c r="C394" s="15"/>
    </row>
    <row r="395" spans="1:4" s="3" customFormat="1" ht="12.75">
      <c r="A395" s="37" t="s">
        <v>82</v>
      </c>
      <c r="B395" s="6" t="s">
        <v>231</v>
      </c>
      <c r="C395" s="6" t="s">
        <v>290</v>
      </c>
      <c r="D395" s="7" t="s">
        <v>291</v>
      </c>
    </row>
    <row r="396" spans="1:4" s="3" customFormat="1" ht="12.75">
      <c r="A396" s="38"/>
      <c r="B396" s="17" t="s">
        <v>182</v>
      </c>
      <c r="C396" s="8">
        <v>0</v>
      </c>
      <c r="D396" s="9">
        <f>C396*1.21</f>
        <v>0</v>
      </c>
    </row>
    <row r="397" spans="1:4" s="3" customFormat="1" ht="12.75">
      <c r="A397" s="38"/>
      <c r="B397" s="17" t="s">
        <v>183</v>
      </c>
      <c r="C397" s="8">
        <v>0</v>
      </c>
      <c r="D397" s="9">
        <f aca="true" t="shared" si="32" ref="D397:D399">C397*1.21</f>
        <v>0</v>
      </c>
    </row>
    <row r="398" spans="1:4" s="3" customFormat="1" ht="12.75">
      <c r="A398" s="38"/>
      <c r="B398" s="17" t="s">
        <v>184</v>
      </c>
      <c r="C398" s="8">
        <v>0</v>
      </c>
      <c r="D398" s="9">
        <f t="shared" si="32"/>
        <v>0</v>
      </c>
    </row>
    <row r="399" spans="1:4" s="3" customFormat="1" ht="12.75">
      <c r="A399" s="38"/>
      <c r="B399" s="17" t="s">
        <v>185</v>
      </c>
      <c r="C399" s="8">
        <v>0</v>
      </c>
      <c r="D399" s="9">
        <f t="shared" si="32"/>
        <v>0</v>
      </c>
    </row>
    <row r="400" spans="1:4" s="3" customFormat="1" ht="13.5" thickBot="1">
      <c r="A400" s="35" t="s">
        <v>232</v>
      </c>
      <c r="B400" s="36"/>
      <c r="C400" s="10">
        <f>SUM(C396:C399)</f>
        <v>0</v>
      </c>
      <c r="D400" s="10">
        <f>SUM(D396:D399)</f>
        <v>0</v>
      </c>
    </row>
    <row r="401" spans="1:3" s="3" customFormat="1" ht="13.5" thickBot="1">
      <c r="A401" s="5"/>
      <c r="B401" s="15"/>
      <c r="C401" s="15"/>
    </row>
    <row r="402" spans="1:4" s="3" customFormat="1" ht="12.75">
      <c r="A402" s="42" t="s">
        <v>83</v>
      </c>
      <c r="B402" s="6" t="s">
        <v>231</v>
      </c>
      <c r="C402" s="6" t="s">
        <v>290</v>
      </c>
      <c r="D402" s="7" t="s">
        <v>291</v>
      </c>
    </row>
    <row r="403" spans="1:4" s="3" customFormat="1" ht="12.75">
      <c r="A403" s="41"/>
      <c r="B403" s="15" t="s">
        <v>186</v>
      </c>
      <c r="C403" s="8">
        <v>0</v>
      </c>
      <c r="D403" s="9">
        <f>C403*1.21</f>
        <v>0</v>
      </c>
    </row>
    <row r="404" spans="1:4" s="3" customFormat="1" ht="13.5" thickBot="1">
      <c r="A404" s="39" t="s">
        <v>232</v>
      </c>
      <c r="B404" s="40"/>
      <c r="C404" s="10">
        <f>SUM(C403)</f>
        <v>0</v>
      </c>
      <c r="D404" s="10">
        <f>SUM(D403)</f>
        <v>0</v>
      </c>
    </row>
    <row r="405" spans="1:6" s="3" customFormat="1" ht="13.5" thickBot="1">
      <c r="A405" s="5"/>
      <c r="B405" s="31"/>
      <c r="C405" s="31"/>
      <c r="D405" s="31"/>
      <c r="E405" s="31"/>
      <c r="F405" s="2"/>
    </row>
    <row r="406" spans="1:6" s="3" customFormat="1" ht="12.75">
      <c r="A406" s="42" t="s">
        <v>39</v>
      </c>
      <c r="B406" s="6" t="s">
        <v>231</v>
      </c>
      <c r="C406" s="6" t="s">
        <v>290</v>
      </c>
      <c r="D406" s="7" t="s">
        <v>291</v>
      </c>
      <c r="E406" s="31"/>
      <c r="F406" s="2"/>
    </row>
    <row r="407" spans="1:6" s="3" customFormat="1" ht="12.75">
      <c r="A407" s="41"/>
      <c r="B407" s="2">
        <v>1221601</v>
      </c>
      <c r="C407" s="8">
        <v>0</v>
      </c>
      <c r="D407" s="9">
        <f>C407*1.21</f>
        <v>0</v>
      </c>
      <c r="E407" s="31"/>
      <c r="F407" s="2"/>
    </row>
    <row r="408" spans="1:6" s="3" customFormat="1" ht="13.5" thickBot="1">
      <c r="A408" s="39" t="s">
        <v>232</v>
      </c>
      <c r="B408" s="40"/>
      <c r="C408" s="10">
        <f>SUM(C407)</f>
        <v>0</v>
      </c>
      <c r="D408" s="10">
        <f>SUM(D407)</f>
        <v>0</v>
      </c>
      <c r="E408" s="31"/>
      <c r="F408" s="2"/>
    </row>
    <row r="409" spans="1:6" s="3" customFormat="1" ht="13.5" thickBot="1">
      <c r="A409" s="5"/>
      <c r="B409" s="31"/>
      <c r="C409" s="31"/>
      <c r="D409" s="31"/>
      <c r="E409" s="31"/>
      <c r="F409" s="2"/>
    </row>
    <row r="410" spans="1:6" s="3" customFormat="1" ht="12.75">
      <c r="A410" s="37" t="s">
        <v>92</v>
      </c>
      <c r="B410" s="6" t="s">
        <v>231</v>
      </c>
      <c r="C410" s="6" t="s">
        <v>290</v>
      </c>
      <c r="D410" s="7" t="s">
        <v>291</v>
      </c>
      <c r="E410" s="31"/>
      <c r="F410" s="2"/>
    </row>
    <row r="411" spans="1:6" s="3" customFormat="1" ht="12.75">
      <c r="A411" s="38"/>
      <c r="B411" s="32">
        <v>43865708</v>
      </c>
      <c r="C411" s="8">
        <v>0</v>
      </c>
      <c r="D411" s="9">
        <f>C411*1.21</f>
        <v>0</v>
      </c>
      <c r="E411" s="31"/>
      <c r="F411" s="2"/>
    </row>
    <row r="412" spans="1:6" s="3" customFormat="1" ht="12.75">
      <c r="A412" s="38"/>
      <c r="B412" s="32">
        <v>43872307</v>
      </c>
      <c r="C412" s="8">
        <v>0</v>
      </c>
      <c r="D412" s="9">
        <f aca="true" t="shared" si="33" ref="D412:D414">C412*1.21</f>
        <v>0</v>
      </c>
      <c r="E412" s="31"/>
      <c r="F412" s="2"/>
    </row>
    <row r="413" spans="1:6" s="3" customFormat="1" ht="12.75">
      <c r="A413" s="38"/>
      <c r="B413" s="32">
        <v>43872306</v>
      </c>
      <c r="C413" s="8">
        <v>0</v>
      </c>
      <c r="D413" s="9">
        <f t="shared" si="33"/>
        <v>0</v>
      </c>
      <c r="E413" s="31"/>
      <c r="F413" s="2"/>
    </row>
    <row r="414" spans="1:6" s="3" customFormat="1" ht="12.75">
      <c r="A414" s="38"/>
      <c r="B414" s="32">
        <v>43872305</v>
      </c>
      <c r="C414" s="8">
        <v>0</v>
      </c>
      <c r="D414" s="9">
        <f t="shared" si="33"/>
        <v>0</v>
      </c>
      <c r="E414" s="31"/>
      <c r="F414" s="2"/>
    </row>
    <row r="415" spans="1:6" s="3" customFormat="1" ht="13.5" thickBot="1">
      <c r="A415" s="35" t="s">
        <v>232</v>
      </c>
      <c r="B415" s="36"/>
      <c r="C415" s="10">
        <f>SUM(C411:C414)</f>
        <v>0</v>
      </c>
      <c r="D415" s="10">
        <f>SUM(D411:D414)</f>
        <v>0</v>
      </c>
      <c r="E415" s="31"/>
      <c r="F415" s="2"/>
    </row>
    <row r="416" spans="1:6" s="3" customFormat="1" ht="13.5" thickBot="1">
      <c r="A416" s="5"/>
      <c r="B416" s="31"/>
      <c r="C416" s="31"/>
      <c r="D416" s="31"/>
      <c r="E416" s="31"/>
      <c r="F416" s="2"/>
    </row>
    <row r="417" spans="1:6" s="3" customFormat="1" ht="12.75">
      <c r="A417" s="37" t="s">
        <v>34</v>
      </c>
      <c r="B417" s="6" t="s">
        <v>231</v>
      </c>
      <c r="C417" s="6" t="s">
        <v>290</v>
      </c>
      <c r="D417" s="7" t="s">
        <v>291</v>
      </c>
      <c r="E417" s="31"/>
      <c r="F417" s="2"/>
    </row>
    <row r="418" spans="1:6" s="3" customFormat="1" ht="12.75">
      <c r="A418" s="38"/>
      <c r="B418" s="32">
        <v>44469803</v>
      </c>
      <c r="C418" s="8">
        <v>0</v>
      </c>
      <c r="D418" s="9">
        <f>C418*1.21</f>
        <v>0</v>
      </c>
      <c r="E418" s="31"/>
      <c r="F418" s="2"/>
    </row>
    <row r="419" spans="1:6" s="3" customFormat="1" ht="12.75">
      <c r="A419" s="38"/>
      <c r="B419" s="32">
        <v>44469706</v>
      </c>
      <c r="C419" s="8">
        <v>0</v>
      </c>
      <c r="D419" s="9">
        <f aca="true" t="shared" si="34" ref="D419:D421">C419*1.21</f>
        <v>0</v>
      </c>
      <c r="E419" s="31"/>
      <c r="F419" s="2"/>
    </row>
    <row r="420" spans="1:6" s="3" customFormat="1" ht="12.75">
      <c r="A420" s="38"/>
      <c r="B420" s="32">
        <v>44469705</v>
      </c>
      <c r="C420" s="8">
        <v>0</v>
      </c>
      <c r="D420" s="9">
        <f t="shared" si="34"/>
        <v>0</v>
      </c>
      <c r="E420" s="31"/>
      <c r="F420" s="2"/>
    </row>
    <row r="421" spans="1:6" s="3" customFormat="1" ht="12.75">
      <c r="A421" s="38"/>
      <c r="B421" s="32">
        <v>44469704</v>
      </c>
      <c r="C421" s="8">
        <v>0</v>
      </c>
      <c r="D421" s="9">
        <f t="shared" si="34"/>
        <v>0</v>
      </c>
      <c r="E421" s="31"/>
      <c r="F421" s="2"/>
    </row>
    <row r="422" spans="1:6" s="3" customFormat="1" ht="13.5" thickBot="1">
      <c r="A422" s="35" t="s">
        <v>232</v>
      </c>
      <c r="B422" s="36"/>
      <c r="C422" s="10">
        <f>SUM(C418:C421)</f>
        <v>0</v>
      </c>
      <c r="D422" s="10">
        <f>SUM(D418:D421)</f>
        <v>0</v>
      </c>
      <c r="E422" s="31"/>
      <c r="F422" s="2"/>
    </row>
    <row r="423" spans="1:6" s="3" customFormat="1" ht="13.5" thickBot="1">
      <c r="A423" s="5"/>
      <c r="B423" s="31"/>
      <c r="C423" s="31"/>
      <c r="D423" s="31"/>
      <c r="E423" s="31"/>
      <c r="F423" s="2"/>
    </row>
    <row r="424" spans="1:6" ht="12.75">
      <c r="A424" s="45" t="s">
        <v>35</v>
      </c>
      <c r="B424" s="6" t="s">
        <v>231</v>
      </c>
      <c r="C424" s="6" t="s">
        <v>290</v>
      </c>
      <c r="D424" s="20" t="s">
        <v>291</v>
      </c>
      <c r="E424" s="23"/>
      <c r="F424" s="24"/>
    </row>
    <row r="425" spans="1:6" s="3" customFormat="1" ht="12.75">
      <c r="A425" s="38"/>
      <c r="B425" s="32">
        <v>43865724</v>
      </c>
      <c r="C425" s="8">
        <v>0</v>
      </c>
      <c r="D425" s="9">
        <f>C425*1.21</f>
        <v>0</v>
      </c>
      <c r="E425" s="31"/>
      <c r="F425" s="2"/>
    </row>
    <row r="426" spans="1:6" s="3" customFormat="1" ht="12.75">
      <c r="A426" s="38"/>
      <c r="B426" s="32">
        <v>43865723</v>
      </c>
      <c r="C426" s="8">
        <v>0</v>
      </c>
      <c r="D426" s="9">
        <f aca="true" t="shared" si="35" ref="D426:D428">C426*1.21</f>
        <v>0</v>
      </c>
      <c r="E426" s="31"/>
      <c r="F426" s="2"/>
    </row>
    <row r="427" spans="1:6" s="3" customFormat="1" ht="12.75">
      <c r="A427" s="38"/>
      <c r="B427" s="32">
        <v>43865722</v>
      </c>
      <c r="C427" s="8">
        <v>0</v>
      </c>
      <c r="D427" s="9">
        <f t="shared" si="35"/>
        <v>0</v>
      </c>
      <c r="E427" s="31"/>
      <c r="F427" s="2"/>
    </row>
    <row r="428" spans="1:6" s="3" customFormat="1" ht="12.75">
      <c r="A428" s="38"/>
      <c r="B428" s="32">
        <v>43865721</v>
      </c>
      <c r="C428" s="8">
        <v>0</v>
      </c>
      <c r="D428" s="9">
        <f t="shared" si="35"/>
        <v>0</v>
      </c>
      <c r="E428" s="31"/>
      <c r="F428" s="2"/>
    </row>
    <row r="429" spans="1:6" s="3" customFormat="1" ht="13.5" thickBot="1">
      <c r="A429" s="35" t="s">
        <v>232</v>
      </c>
      <c r="B429" s="36"/>
      <c r="C429" s="10">
        <f>SUM(C425:C428)</f>
        <v>0</v>
      </c>
      <c r="D429" s="10">
        <f>SUM(D425:D428)</f>
        <v>0</v>
      </c>
      <c r="E429" s="31"/>
      <c r="F429" s="2"/>
    </row>
    <row r="430" spans="1:6" s="3" customFormat="1" ht="13.5" thickBot="1">
      <c r="A430" s="5"/>
      <c r="B430" s="31"/>
      <c r="C430" s="31"/>
      <c r="D430" s="31"/>
      <c r="E430" s="31"/>
      <c r="F430" s="2"/>
    </row>
    <row r="431" spans="1:6" ht="12.75">
      <c r="A431" s="45" t="s">
        <v>99</v>
      </c>
      <c r="B431" s="6" t="s">
        <v>231</v>
      </c>
      <c r="C431" s="6" t="s">
        <v>290</v>
      </c>
      <c r="D431" s="20" t="s">
        <v>291</v>
      </c>
      <c r="E431" s="23"/>
      <c r="F431" s="24"/>
    </row>
    <row r="432" spans="1:6" s="3" customFormat="1" ht="12.75">
      <c r="A432" s="38"/>
      <c r="B432" s="4">
        <v>821074</v>
      </c>
      <c r="C432" s="8">
        <v>0</v>
      </c>
      <c r="D432" s="9">
        <f>C432*1.21</f>
        <v>0</v>
      </c>
      <c r="E432" s="31"/>
      <c r="F432" s="2"/>
    </row>
    <row r="433" spans="1:6" s="3" customFormat="1" ht="12.75">
      <c r="A433" s="38"/>
      <c r="B433" s="32">
        <v>821077</v>
      </c>
      <c r="C433" s="8">
        <v>0</v>
      </c>
      <c r="D433" s="9">
        <f aca="true" t="shared" si="36" ref="D433:D435">C433*1.21</f>
        <v>0</v>
      </c>
      <c r="E433" s="31"/>
      <c r="F433" s="2"/>
    </row>
    <row r="434" spans="1:6" s="3" customFormat="1" ht="12.75">
      <c r="A434" s="38"/>
      <c r="B434" s="32">
        <v>821076</v>
      </c>
      <c r="C434" s="8">
        <v>0</v>
      </c>
      <c r="D434" s="9">
        <f t="shared" si="36"/>
        <v>0</v>
      </c>
      <c r="E434" s="31"/>
      <c r="F434" s="2"/>
    </row>
    <row r="435" spans="1:6" s="3" customFormat="1" ht="12.75">
      <c r="A435" s="38"/>
      <c r="B435" s="32">
        <v>821075</v>
      </c>
      <c r="C435" s="8">
        <v>0</v>
      </c>
      <c r="D435" s="9">
        <f t="shared" si="36"/>
        <v>0</v>
      </c>
      <c r="E435" s="31"/>
      <c r="F435" s="2"/>
    </row>
    <row r="436" spans="1:6" s="3" customFormat="1" ht="13.5" thickBot="1">
      <c r="A436" s="35" t="s">
        <v>232</v>
      </c>
      <c r="B436" s="36"/>
      <c r="C436" s="10">
        <f>SUM(C432:C435)</f>
        <v>0</v>
      </c>
      <c r="D436" s="10">
        <f>SUM(D432:D435)</f>
        <v>0</v>
      </c>
      <c r="E436" s="31"/>
      <c r="F436" s="2"/>
    </row>
    <row r="437" spans="1:6" s="3" customFormat="1" ht="13.5" thickBot="1">
      <c r="A437" s="5"/>
      <c r="B437" s="31"/>
      <c r="C437" s="31"/>
      <c r="D437" s="31"/>
      <c r="E437" s="31"/>
      <c r="F437" s="2"/>
    </row>
    <row r="438" spans="1:6" ht="12.75">
      <c r="A438" s="45" t="s">
        <v>22</v>
      </c>
      <c r="B438" s="6" t="s">
        <v>231</v>
      </c>
      <c r="C438" s="6" t="s">
        <v>290</v>
      </c>
      <c r="D438" s="20" t="s">
        <v>291</v>
      </c>
      <c r="E438" s="23"/>
      <c r="F438" s="24"/>
    </row>
    <row r="439" spans="1:6" s="3" customFormat="1" ht="12.75">
      <c r="A439" s="38"/>
      <c r="B439" s="17" t="s">
        <v>187</v>
      </c>
      <c r="C439" s="8">
        <v>0</v>
      </c>
      <c r="D439" s="9">
        <f>C439*1.21</f>
        <v>0</v>
      </c>
      <c r="E439" s="31"/>
      <c r="F439" s="2"/>
    </row>
    <row r="440" spans="1:6" s="3" customFormat="1" ht="12.75">
      <c r="A440" s="38"/>
      <c r="B440" s="17" t="s">
        <v>188</v>
      </c>
      <c r="C440" s="8">
        <v>0</v>
      </c>
      <c r="D440" s="9">
        <f aca="true" t="shared" si="37" ref="D440:D442">C440*1.21</f>
        <v>0</v>
      </c>
      <c r="E440" s="31"/>
      <c r="F440" s="2"/>
    </row>
    <row r="441" spans="1:6" s="3" customFormat="1" ht="12.75">
      <c r="A441" s="38"/>
      <c r="B441" s="17" t="s">
        <v>189</v>
      </c>
      <c r="C441" s="8">
        <v>0</v>
      </c>
      <c r="D441" s="9">
        <f t="shared" si="37"/>
        <v>0</v>
      </c>
      <c r="E441" s="31"/>
      <c r="F441" s="2"/>
    </row>
    <row r="442" spans="1:6" s="3" customFormat="1" ht="12.75">
      <c r="A442" s="38"/>
      <c r="B442" s="17" t="s">
        <v>190</v>
      </c>
      <c r="C442" s="8">
        <v>0</v>
      </c>
      <c r="D442" s="9">
        <f t="shared" si="37"/>
        <v>0</v>
      </c>
      <c r="E442" s="31"/>
      <c r="F442" s="2"/>
    </row>
    <row r="443" spans="1:6" s="3" customFormat="1" ht="13.5" thickBot="1">
      <c r="A443" s="35" t="s">
        <v>232</v>
      </c>
      <c r="B443" s="36"/>
      <c r="C443" s="10">
        <f>SUM(C439:C442)</f>
        <v>0</v>
      </c>
      <c r="D443" s="10">
        <f>SUM(D439:D442)</f>
        <v>0</v>
      </c>
      <c r="E443" s="31"/>
      <c r="F443" s="2"/>
    </row>
    <row r="444" spans="1:6" s="3" customFormat="1" ht="13.5" thickBot="1">
      <c r="A444" s="5"/>
      <c r="B444" s="31"/>
      <c r="C444" s="31"/>
      <c r="D444" s="31"/>
      <c r="E444" s="31"/>
      <c r="F444" s="2"/>
    </row>
    <row r="445" spans="1:6" ht="12.75">
      <c r="A445" s="45" t="s">
        <v>91</v>
      </c>
      <c r="B445" s="6" t="s">
        <v>231</v>
      </c>
      <c r="C445" s="6" t="s">
        <v>290</v>
      </c>
      <c r="D445" s="20" t="s">
        <v>291</v>
      </c>
      <c r="E445" s="23"/>
      <c r="F445" s="24"/>
    </row>
    <row r="446" spans="1:6" s="3" customFormat="1" ht="12.75">
      <c r="A446" s="38"/>
      <c r="B446" s="17" t="s">
        <v>191</v>
      </c>
      <c r="C446" s="8">
        <v>0</v>
      </c>
      <c r="D446" s="9">
        <f>C446*1.21</f>
        <v>0</v>
      </c>
      <c r="E446" s="31"/>
      <c r="F446" s="2"/>
    </row>
    <row r="447" spans="1:6" s="3" customFormat="1" ht="12.75">
      <c r="A447" s="38"/>
      <c r="B447" s="17" t="s">
        <v>192</v>
      </c>
      <c r="C447" s="8">
        <v>0</v>
      </c>
      <c r="D447" s="9">
        <f aca="true" t="shared" si="38" ref="D447:D449">C447*1.21</f>
        <v>0</v>
      </c>
      <c r="E447" s="31"/>
      <c r="F447" s="2"/>
    </row>
    <row r="448" spans="1:6" s="3" customFormat="1" ht="12.75">
      <c r="A448" s="38"/>
      <c r="B448" s="17" t="s">
        <v>193</v>
      </c>
      <c r="C448" s="8">
        <v>0</v>
      </c>
      <c r="D448" s="9">
        <f t="shared" si="38"/>
        <v>0</v>
      </c>
      <c r="E448" s="31"/>
      <c r="F448" s="2"/>
    </row>
    <row r="449" spans="1:6" s="3" customFormat="1" ht="12.75">
      <c r="A449" s="38"/>
      <c r="B449" s="17" t="s">
        <v>194</v>
      </c>
      <c r="C449" s="8">
        <v>0</v>
      </c>
      <c r="D449" s="9">
        <f t="shared" si="38"/>
        <v>0</v>
      </c>
      <c r="E449" s="31"/>
      <c r="F449" s="2"/>
    </row>
    <row r="450" spans="1:6" s="3" customFormat="1" ht="13.5" thickBot="1">
      <c r="A450" s="35" t="s">
        <v>232</v>
      </c>
      <c r="B450" s="36"/>
      <c r="C450" s="10">
        <f>SUM(C446:C449)</f>
        <v>0</v>
      </c>
      <c r="D450" s="10">
        <f>SUM(D446:D449)</f>
        <v>0</v>
      </c>
      <c r="E450" s="31"/>
      <c r="F450" s="2"/>
    </row>
    <row r="451" spans="1:6" s="3" customFormat="1" ht="13.5" thickBot="1">
      <c r="A451" s="5"/>
      <c r="B451" s="31"/>
      <c r="C451" s="31"/>
      <c r="D451" s="31"/>
      <c r="E451" s="31"/>
      <c r="F451" s="2"/>
    </row>
    <row r="452" spans="1:6" ht="12.75">
      <c r="A452" s="45" t="s">
        <v>229</v>
      </c>
      <c r="B452" s="6" t="s">
        <v>231</v>
      </c>
      <c r="C452" s="6" t="s">
        <v>290</v>
      </c>
      <c r="D452" s="20" t="s">
        <v>291</v>
      </c>
      <c r="E452" s="23"/>
      <c r="F452" s="24"/>
    </row>
    <row r="453" spans="1:6" s="3" customFormat="1" ht="12.75">
      <c r="A453" s="38"/>
      <c r="B453" s="17" t="s">
        <v>195</v>
      </c>
      <c r="C453" s="8">
        <v>0</v>
      </c>
      <c r="D453" s="9">
        <f>C453*1.21</f>
        <v>0</v>
      </c>
      <c r="E453" s="31"/>
      <c r="F453" s="2"/>
    </row>
    <row r="454" spans="1:6" s="3" customFormat="1" ht="12.75">
      <c r="A454" s="38"/>
      <c r="B454" s="17" t="s">
        <v>196</v>
      </c>
      <c r="C454" s="8">
        <v>0</v>
      </c>
      <c r="D454" s="9">
        <f aca="true" t="shared" si="39" ref="D454:D456">C454*1.21</f>
        <v>0</v>
      </c>
      <c r="E454" s="31"/>
      <c r="F454" s="2"/>
    </row>
    <row r="455" spans="1:6" s="3" customFormat="1" ht="12.75">
      <c r="A455" s="38"/>
      <c r="B455" s="17" t="s">
        <v>197</v>
      </c>
      <c r="C455" s="8">
        <v>0</v>
      </c>
      <c r="D455" s="9">
        <f t="shared" si="39"/>
        <v>0</v>
      </c>
      <c r="E455" s="31"/>
      <c r="F455" s="2"/>
    </row>
    <row r="456" spans="1:6" s="3" customFormat="1" ht="12.75">
      <c r="A456" s="38"/>
      <c r="B456" s="17" t="s">
        <v>198</v>
      </c>
      <c r="C456" s="8">
        <v>0</v>
      </c>
      <c r="D456" s="9">
        <f t="shared" si="39"/>
        <v>0</v>
      </c>
      <c r="E456" s="31"/>
      <c r="F456" s="2"/>
    </row>
    <row r="457" spans="1:6" s="3" customFormat="1" ht="13.5" thickBot="1">
      <c r="A457" s="35" t="s">
        <v>232</v>
      </c>
      <c r="B457" s="36"/>
      <c r="C457" s="10">
        <f>SUM(C453:C456)</f>
        <v>0</v>
      </c>
      <c r="D457" s="10">
        <f>SUM(D453:D456)</f>
        <v>0</v>
      </c>
      <c r="E457" s="31"/>
      <c r="F457" s="2"/>
    </row>
    <row r="458" spans="1:6" s="3" customFormat="1" ht="13.5" thickBot="1">
      <c r="A458" s="18"/>
      <c r="B458" s="18"/>
      <c r="C458" s="19"/>
      <c r="D458" s="19"/>
      <c r="E458" s="31"/>
      <c r="F458" s="2"/>
    </row>
    <row r="459" spans="1:6" s="3" customFormat="1" ht="12.75">
      <c r="A459" s="42" t="s">
        <v>57</v>
      </c>
      <c r="B459" s="6" t="s">
        <v>231</v>
      </c>
      <c r="C459" s="6" t="s">
        <v>290</v>
      </c>
      <c r="D459" s="7" t="s">
        <v>291</v>
      </c>
      <c r="E459" s="31"/>
      <c r="F459" s="2"/>
    </row>
    <row r="460" spans="1:6" s="3" customFormat="1" ht="12.75">
      <c r="A460" s="41"/>
      <c r="B460" s="15" t="s">
        <v>199</v>
      </c>
      <c r="C460" s="8">
        <v>0</v>
      </c>
      <c r="D460" s="9">
        <f>C460*1.21</f>
        <v>0</v>
      </c>
      <c r="E460" s="31"/>
      <c r="F460" s="2"/>
    </row>
    <row r="461" spans="1:6" s="3" customFormat="1" ht="13.5" thickBot="1">
      <c r="A461" s="39" t="s">
        <v>232</v>
      </c>
      <c r="B461" s="40"/>
      <c r="C461" s="10">
        <f>SUM(C460)</f>
        <v>0</v>
      </c>
      <c r="D461" s="10">
        <f>SUM(D460)</f>
        <v>0</v>
      </c>
      <c r="E461" s="31"/>
      <c r="F461" s="2"/>
    </row>
    <row r="462" spans="1:6" s="3" customFormat="1" ht="13.5" thickBot="1">
      <c r="A462" s="18"/>
      <c r="B462" s="18"/>
      <c r="C462" s="19"/>
      <c r="D462" s="19"/>
      <c r="E462" s="31"/>
      <c r="F462" s="2"/>
    </row>
    <row r="463" spans="1:6" ht="12.75">
      <c r="A463" s="46" t="s">
        <v>93</v>
      </c>
      <c r="B463" s="6" t="s">
        <v>231</v>
      </c>
      <c r="C463" s="6" t="s">
        <v>290</v>
      </c>
      <c r="D463" s="20" t="s">
        <v>291</v>
      </c>
      <c r="E463" s="23"/>
      <c r="F463" s="24"/>
    </row>
    <row r="464" spans="1:6" s="3" customFormat="1" ht="12.75">
      <c r="A464" s="41"/>
      <c r="B464" s="15" t="s">
        <v>200</v>
      </c>
      <c r="C464" s="8">
        <v>0</v>
      </c>
      <c r="D464" s="9">
        <f>C464*1.21</f>
        <v>0</v>
      </c>
      <c r="E464" s="31"/>
      <c r="F464" s="2"/>
    </row>
    <row r="465" spans="1:6" s="3" customFormat="1" ht="13.5" thickBot="1">
      <c r="A465" s="39" t="s">
        <v>232</v>
      </c>
      <c r="B465" s="40"/>
      <c r="C465" s="10">
        <f>SUM(C464)</f>
        <v>0</v>
      </c>
      <c r="D465" s="10">
        <f>SUM(D464)</f>
        <v>0</v>
      </c>
      <c r="E465" s="31"/>
      <c r="F465" s="2"/>
    </row>
    <row r="466" spans="1:6" s="3" customFormat="1" ht="13.5" thickBot="1">
      <c r="A466" s="18"/>
      <c r="B466" s="18"/>
      <c r="C466" s="19"/>
      <c r="D466" s="19"/>
      <c r="E466" s="31"/>
      <c r="F466" s="2"/>
    </row>
    <row r="467" spans="1:6" s="3" customFormat="1" ht="12.75">
      <c r="A467" s="42" t="s">
        <v>94</v>
      </c>
      <c r="B467" s="6" t="s">
        <v>231</v>
      </c>
      <c r="C467" s="6" t="s">
        <v>290</v>
      </c>
      <c r="D467" s="7" t="s">
        <v>291</v>
      </c>
      <c r="E467" s="31"/>
      <c r="F467" s="2"/>
    </row>
    <row r="468" spans="1:6" s="3" customFormat="1" ht="12.75">
      <c r="A468" s="41"/>
      <c r="B468" s="15" t="s">
        <v>201</v>
      </c>
      <c r="C468" s="8">
        <v>0</v>
      </c>
      <c r="D468" s="9">
        <f>C468*1.21</f>
        <v>0</v>
      </c>
      <c r="E468" s="31"/>
      <c r="F468" s="2"/>
    </row>
    <row r="469" spans="1:6" s="3" customFormat="1" ht="13.5" thickBot="1">
      <c r="A469" s="39" t="s">
        <v>232</v>
      </c>
      <c r="B469" s="40"/>
      <c r="C469" s="10">
        <f>SUM(C468)</f>
        <v>0</v>
      </c>
      <c r="D469" s="10">
        <f>SUM(D468)</f>
        <v>0</v>
      </c>
      <c r="E469" s="31"/>
      <c r="F469" s="2"/>
    </row>
    <row r="470" spans="1:6" s="3" customFormat="1" ht="13.5" thickBot="1">
      <c r="A470" s="18"/>
      <c r="B470" s="18"/>
      <c r="C470" s="19"/>
      <c r="D470" s="19"/>
      <c r="E470" s="31"/>
      <c r="F470" s="2"/>
    </row>
    <row r="471" spans="1:6" s="3" customFormat="1" ht="12.75">
      <c r="A471" s="42" t="s">
        <v>95</v>
      </c>
      <c r="B471" s="6" t="s">
        <v>231</v>
      </c>
      <c r="C471" s="6" t="s">
        <v>290</v>
      </c>
      <c r="D471" s="7" t="s">
        <v>291</v>
      </c>
      <c r="E471" s="31"/>
      <c r="F471" s="2"/>
    </row>
    <row r="472" spans="1:6" s="3" customFormat="1" ht="12.75">
      <c r="A472" s="41"/>
      <c r="B472" s="15" t="s">
        <v>202</v>
      </c>
      <c r="C472" s="8">
        <v>0</v>
      </c>
      <c r="D472" s="9">
        <f>C472*1.21</f>
        <v>0</v>
      </c>
      <c r="E472" s="31"/>
      <c r="F472" s="2"/>
    </row>
    <row r="473" spans="1:6" s="3" customFormat="1" ht="13.5" thickBot="1">
      <c r="A473" s="39" t="s">
        <v>232</v>
      </c>
      <c r="B473" s="40"/>
      <c r="C473" s="10">
        <f>SUM(C472)</f>
        <v>0</v>
      </c>
      <c r="D473" s="10">
        <f>SUM(D472)</f>
        <v>0</v>
      </c>
      <c r="E473" s="31"/>
      <c r="F473" s="2"/>
    </row>
    <row r="474" spans="1:6" s="3" customFormat="1" ht="13.5" thickBot="1">
      <c r="A474" s="18"/>
      <c r="B474" s="18"/>
      <c r="C474" s="19"/>
      <c r="D474" s="19"/>
      <c r="E474" s="31"/>
      <c r="F474" s="2"/>
    </row>
    <row r="475" spans="1:6" s="3" customFormat="1" ht="12.75">
      <c r="A475" s="42" t="s">
        <v>104</v>
      </c>
      <c r="B475" s="6" t="s">
        <v>231</v>
      </c>
      <c r="C475" s="6" t="s">
        <v>290</v>
      </c>
      <c r="D475" s="7" t="s">
        <v>291</v>
      </c>
      <c r="E475" s="31"/>
      <c r="F475" s="2"/>
    </row>
    <row r="476" spans="1:6" s="3" customFormat="1" ht="12.75">
      <c r="A476" s="41"/>
      <c r="B476" s="15" t="s">
        <v>203</v>
      </c>
      <c r="C476" s="8">
        <v>0</v>
      </c>
      <c r="D476" s="9">
        <f>C476*1.21</f>
        <v>0</v>
      </c>
      <c r="E476" s="31"/>
      <c r="F476" s="2"/>
    </row>
    <row r="477" spans="1:6" s="3" customFormat="1" ht="13.5" thickBot="1">
      <c r="A477" s="39" t="s">
        <v>232</v>
      </c>
      <c r="B477" s="40"/>
      <c r="C477" s="10">
        <f>SUM(C476)</f>
        <v>0</v>
      </c>
      <c r="D477" s="10">
        <f>SUM(D476)</f>
        <v>0</v>
      </c>
      <c r="E477" s="31"/>
      <c r="F477" s="2"/>
    </row>
    <row r="478" spans="1:6" s="3" customFormat="1" ht="13.5" thickBot="1">
      <c r="A478" s="18"/>
      <c r="B478" s="18"/>
      <c r="C478" s="19"/>
      <c r="D478" s="19"/>
      <c r="E478" s="31"/>
      <c r="F478" s="2"/>
    </row>
    <row r="479" spans="1:6" ht="12.75">
      <c r="A479" s="46" t="s">
        <v>36</v>
      </c>
      <c r="B479" s="6" t="s">
        <v>231</v>
      </c>
      <c r="C479" s="6" t="s">
        <v>290</v>
      </c>
      <c r="D479" s="20" t="s">
        <v>291</v>
      </c>
      <c r="E479" s="23"/>
      <c r="F479" s="24"/>
    </row>
    <row r="480" spans="1:6" s="3" customFormat="1" ht="12.75">
      <c r="A480" s="41"/>
      <c r="B480" s="15" t="s">
        <v>204</v>
      </c>
      <c r="C480" s="8">
        <v>0</v>
      </c>
      <c r="D480" s="9">
        <f>C480*1.21</f>
        <v>0</v>
      </c>
      <c r="E480" s="31"/>
      <c r="F480" s="2"/>
    </row>
    <row r="481" spans="1:6" s="3" customFormat="1" ht="13.5" thickBot="1">
      <c r="A481" s="39" t="s">
        <v>232</v>
      </c>
      <c r="B481" s="40"/>
      <c r="C481" s="10">
        <f>SUM(C480)</f>
        <v>0</v>
      </c>
      <c r="D481" s="10">
        <f>SUM(D480)</f>
        <v>0</v>
      </c>
      <c r="E481" s="31"/>
      <c r="F481" s="2"/>
    </row>
    <row r="482" spans="1:6" s="3" customFormat="1" ht="13.5" thickBot="1">
      <c r="A482" s="18"/>
      <c r="B482" s="18"/>
      <c r="C482" s="19"/>
      <c r="D482" s="19"/>
      <c r="E482" s="31"/>
      <c r="F482" s="2"/>
    </row>
    <row r="483" spans="1:6" s="3" customFormat="1" ht="12.75">
      <c r="A483" s="42" t="s">
        <v>37</v>
      </c>
      <c r="B483" s="6" t="s">
        <v>231</v>
      </c>
      <c r="C483" s="6" t="s">
        <v>290</v>
      </c>
      <c r="D483" s="7" t="s">
        <v>291</v>
      </c>
      <c r="E483" s="31"/>
      <c r="F483" s="2"/>
    </row>
    <row r="484" spans="1:6" s="3" customFormat="1" ht="12.75">
      <c r="A484" s="41"/>
      <c r="B484" s="15" t="s">
        <v>205</v>
      </c>
      <c r="C484" s="8">
        <v>0</v>
      </c>
      <c r="D484" s="9">
        <f>C484*1.21</f>
        <v>0</v>
      </c>
      <c r="E484" s="31"/>
      <c r="F484" s="2"/>
    </row>
    <row r="485" spans="1:6" s="3" customFormat="1" ht="13.5" thickBot="1">
      <c r="A485" s="39" t="s">
        <v>232</v>
      </c>
      <c r="B485" s="40"/>
      <c r="C485" s="10">
        <f>SUM(C484)</f>
        <v>0</v>
      </c>
      <c r="D485" s="10">
        <f>SUM(D484)</f>
        <v>0</v>
      </c>
      <c r="E485" s="31"/>
      <c r="F485" s="2"/>
    </row>
    <row r="486" spans="1:6" s="3" customFormat="1" ht="13.5" thickBot="1">
      <c r="A486" s="18"/>
      <c r="B486" s="18"/>
      <c r="C486" s="19"/>
      <c r="D486" s="19"/>
      <c r="E486" s="31"/>
      <c r="F486" s="2"/>
    </row>
    <row r="487" spans="1:6" ht="12.75">
      <c r="A487" s="46" t="s">
        <v>18</v>
      </c>
      <c r="B487" s="6" t="s">
        <v>231</v>
      </c>
      <c r="C487" s="6" t="s">
        <v>290</v>
      </c>
      <c r="D487" s="20" t="s">
        <v>291</v>
      </c>
      <c r="E487" s="23"/>
      <c r="F487" s="24"/>
    </row>
    <row r="488" spans="1:6" s="3" customFormat="1" ht="12.75">
      <c r="A488" s="41"/>
      <c r="B488" s="3" t="s">
        <v>6</v>
      </c>
      <c r="C488" s="8">
        <v>0</v>
      </c>
      <c r="D488" s="9">
        <f>C488*1.21</f>
        <v>0</v>
      </c>
      <c r="E488" s="31"/>
      <c r="F488" s="2"/>
    </row>
    <row r="489" spans="1:6" s="3" customFormat="1" ht="13.5" thickBot="1">
      <c r="A489" s="39" t="s">
        <v>232</v>
      </c>
      <c r="B489" s="40"/>
      <c r="C489" s="10">
        <f>SUM(C488)</f>
        <v>0</v>
      </c>
      <c r="D489" s="10">
        <f>SUM(D488)</f>
        <v>0</v>
      </c>
      <c r="E489" s="31"/>
      <c r="F489" s="2"/>
    </row>
    <row r="490" spans="1:6" s="3" customFormat="1" ht="13.5" thickBot="1">
      <c r="A490" s="18"/>
      <c r="B490" s="18"/>
      <c r="C490" s="19"/>
      <c r="D490" s="19"/>
      <c r="E490" s="31"/>
      <c r="F490" s="2"/>
    </row>
    <row r="491" spans="1:6" ht="12.75">
      <c r="A491" s="45" t="s">
        <v>38</v>
      </c>
      <c r="B491" s="6" t="s">
        <v>231</v>
      </c>
      <c r="C491" s="6" t="s">
        <v>290</v>
      </c>
      <c r="D491" s="20" t="s">
        <v>291</v>
      </c>
      <c r="E491" s="23"/>
      <c r="F491" s="24"/>
    </row>
    <row r="492" spans="1:6" s="3" customFormat="1" ht="12.75">
      <c r="A492" s="38"/>
      <c r="B492" s="17" t="s">
        <v>207</v>
      </c>
      <c r="C492" s="8">
        <v>0</v>
      </c>
      <c r="D492" s="9">
        <f>C492*1.21</f>
        <v>0</v>
      </c>
      <c r="E492" s="31"/>
      <c r="F492" s="2"/>
    </row>
    <row r="493" spans="1:6" s="3" customFormat="1" ht="12.75">
      <c r="A493" s="38"/>
      <c r="B493" s="17" t="s">
        <v>208</v>
      </c>
      <c r="C493" s="8">
        <v>0</v>
      </c>
      <c r="D493" s="9">
        <f aca="true" t="shared" si="40" ref="D493:D495">C493*1.21</f>
        <v>0</v>
      </c>
      <c r="E493" s="31"/>
      <c r="F493" s="2"/>
    </row>
    <row r="494" spans="1:6" s="3" customFormat="1" ht="12.75">
      <c r="A494" s="38"/>
      <c r="B494" s="17" t="s">
        <v>209</v>
      </c>
      <c r="C494" s="8">
        <v>0</v>
      </c>
      <c r="D494" s="9">
        <f t="shared" si="40"/>
        <v>0</v>
      </c>
      <c r="E494" s="31"/>
      <c r="F494" s="2"/>
    </row>
    <row r="495" spans="1:6" s="3" customFormat="1" ht="12.75">
      <c r="A495" s="38"/>
      <c r="B495" s="17" t="s">
        <v>210</v>
      </c>
      <c r="C495" s="8">
        <v>0</v>
      </c>
      <c r="D495" s="9">
        <f t="shared" si="40"/>
        <v>0</v>
      </c>
      <c r="E495" s="31"/>
      <c r="F495" s="2"/>
    </row>
    <row r="496" spans="1:6" s="3" customFormat="1" ht="13.5" thickBot="1">
      <c r="A496" s="35" t="s">
        <v>232</v>
      </c>
      <c r="B496" s="36"/>
      <c r="C496" s="10">
        <f>SUM(C492:C495)</f>
        <v>0</v>
      </c>
      <c r="D496" s="10">
        <f>SUM(D492:D495)</f>
        <v>0</v>
      </c>
      <c r="E496" s="31"/>
      <c r="F496" s="2"/>
    </row>
    <row r="497" spans="1:6" s="3" customFormat="1" ht="13.5" thickBot="1">
      <c r="A497" s="18"/>
      <c r="B497" s="18"/>
      <c r="C497" s="19"/>
      <c r="D497" s="19"/>
      <c r="E497" s="31"/>
      <c r="F497" s="2"/>
    </row>
    <row r="498" spans="1:6" ht="12.75">
      <c r="A498" s="46" t="s">
        <v>19</v>
      </c>
      <c r="B498" s="6" t="s">
        <v>231</v>
      </c>
      <c r="C498" s="6" t="s">
        <v>290</v>
      </c>
      <c r="D498" s="20" t="s">
        <v>291</v>
      </c>
      <c r="E498" s="23"/>
      <c r="F498" s="24"/>
    </row>
    <row r="499" spans="1:6" s="3" customFormat="1" ht="12.75">
      <c r="A499" s="41"/>
      <c r="B499" s="3" t="s">
        <v>7</v>
      </c>
      <c r="C499" s="8">
        <v>0</v>
      </c>
      <c r="D499" s="9">
        <f>C499*1.21</f>
        <v>0</v>
      </c>
      <c r="E499" s="31"/>
      <c r="F499" s="2"/>
    </row>
    <row r="500" spans="1:6" s="3" customFormat="1" ht="13.5" thickBot="1">
      <c r="A500" s="39" t="s">
        <v>232</v>
      </c>
      <c r="B500" s="40"/>
      <c r="C500" s="10">
        <f>SUM(C499)</f>
        <v>0</v>
      </c>
      <c r="D500" s="10">
        <f>SUM(D499)</f>
        <v>0</v>
      </c>
      <c r="E500" s="31"/>
      <c r="F500" s="2"/>
    </row>
    <row r="501" spans="1:6" s="3" customFormat="1" ht="13.5" thickBot="1">
      <c r="A501" s="18"/>
      <c r="B501" s="18"/>
      <c r="C501" s="19"/>
      <c r="D501" s="19"/>
      <c r="E501" s="31"/>
      <c r="F501" s="2"/>
    </row>
    <row r="502" spans="1:6" s="3" customFormat="1" ht="12.75">
      <c r="A502" s="42" t="s">
        <v>20</v>
      </c>
      <c r="B502" s="6" t="s">
        <v>231</v>
      </c>
      <c r="C502" s="6" t="s">
        <v>290</v>
      </c>
      <c r="D502" s="7" t="s">
        <v>291</v>
      </c>
      <c r="E502" s="31"/>
      <c r="F502" s="2"/>
    </row>
    <row r="503" spans="1:6" s="3" customFormat="1" ht="12.75">
      <c r="A503" s="41"/>
      <c r="B503" s="3" t="s">
        <v>8</v>
      </c>
      <c r="C503" s="8">
        <v>0</v>
      </c>
      <c r="D503" s="9">
        <f>C503*1.21</f>
        <v>0</v>
      </c>
      <c r="E503" s="31"/>
      <c r="F503" s="2"/>
    </row>
    <row r="504" spans="1:6" s="3" customFormat="1" ht="13.5" thickBot="1">
      <c r="A504" s="39" t="s">
        <v>232</v>
      </c>
      <c r="B504" s="40"/>
      <c r="C504" s="10">
        <f>SUM(C503)</f>
        <v>0</v>
      </c>
      <c r="D504" s="10">
        <f>SUM(D503)</f>
        <v>0</v>
      </c>
      <c r="E504" s="31"/>
      <c r="F504" s="2"/>
    </row>
    <row r="505" spans="1:6" s="3" customFormat="1" ht="13.5" thickBot="1">
      <c r="A505" s="18"/>
      <c r="B505" s="18"/>
      <c r="C505" s="19"/>
      <c r="D505" s="19"/>
      <c r="E505" s="31"/>
      <c r="F505" s="2"/>
    </row>
    <row r="506" spans="1:6" s="3" customFormat="1" ht="12.75">
      <c r="A506" s="42" t="s">
        <v>96</v>
      </c>
      <c r="B506" s="6" t="s">
        <v>231</v>
      </c>
      <c r="C506" s="6" t="s">
        <v>290</v>
      </c>
      <c r="D506" s="7" t="s">
        <v>291</v>
      </c>
      <c r="E506" s="31"/>
      <c r="F506" s="2"/>
    </row>
    <row r="507" spans="1:6" s="3" customFormat="1" ht="12.75">
      <c r="A507" s="41"/>
      <c r="B507" s="3" t="s">
        <v>206</v>
      </c>
      <c r="C507" s="8">
        <v>0</v>
      </c>
      <c r="D507" s="9">
        <f>C507*1.21</f>
        <v>0</v>
      </c>
      <c r="E507" s="31"/>
      <c r="F507" s="2"/>
    </row>
    <row r="508" spans="1:6" s="3" customFormat="1" ht="13.5" thickBot="1">
      <c r="A508" s="39" t="s">
        <v>232</v>
      </c>
      <c r="B508" s="40"/>
      <c r="C508" s="10">
        <f>SUM(C507)</f>
        <v>0</v>
      </c>
      <c r="D508" s="10">
        <f>SUM(D507)</f>
        <v>0</v>
      </c>
      <c r="E508" s="31"/>
      <c r="F508" s="2"/>
    </row>
    <row r="509" spans="1:6" s="3" customFormat="1" ht="13.5" thickBot="1">
      <c r="A509" s="18"/>
      <c r="B509" s="18"/>
      <c r="C509" s="19"/>
      <c r="D509" s="19"/>
      <c r="E509" s="31"/>
      <c r="F509" s="2"/>
    </row>
    <row r="510" spans="1:6" ht="12.75">
      <c r="A510" s="46" t="s">
        <v>14</v>
      </c>
      <c r="B510" s="6" t="s">
        <v>231</v>
      </c>
      <c r="C510" s="6" t="s">
        <v>290</v>
      </c>
      <c r="D510" s="20" t="s">
        <v>291</v>
      </c>
      <c r="E510" s="23"/>
      <c r="F510" s="24"/>
    </row>
    <row r="511" spans="1:6" s="3" customFormat="1" ht="12.75">
      <c r="A511" s="41"/>
      <c r="B511" s="3" t="s">
        <v>1</v>
      </c>
      <c r="C511" s="8">
        <v>0</v>
      </c>
      <c r="D511" s="9">
        <f>C511*1.21</f>
        <v>0</v>
      </c>
      <c r="E511" s="31"/>
      <c r="F511" s="2"/>
    </row>
    <row r="512" spans="1:4" s="3" customFormat="1" ht="13.5" thickBot="1">
      <c r="A512" s="39" t="s">
        <v>232</v>
      </c>
      <c r="B512" s="40"/>
      <c r="C512" s="10">
        <f>SUM(C511)</f>
        <v>0</v>
      </c>
      <c r="D512" s="10">
        <f>SUM(D511)</f>
        <v>0</v>
      </c>
    </row>
    <row r="513" s="3" customFormat="1" ht="13.5" thickBot="1">
      <c r="A513" s="5"/>
    </row>
    <row r="514" spans="1:4" ht="12.75">
      <c r="A514" s="46" t="s">
        <v>293</v>
      </c>
      <c r="B514" s="6" t="s">
        <v>231</v>
      </c>
      <c r="C514" s="6" t="s">
        <v>290</v>
      </c>
      <c r="D514" s="20" t="s">
        <v>291</v>
      </c>
    </row>
    <row r="515" spans="1:4" s="3" customFormat="1" ht="12.75">
      <c r="A515" s="41"/>
      <c r="B515" s="3" t="s">
        <v>294</v>
      </c>
      <c r="C515" s="8">
        <v>0</v>
      </c>
      <c r="D515" s="9">
        <f>C515*1.21</f>
        <v>0</v>
      </c>
    </row>
    <row r="516" spans="1:4" s="3" customFormat="1" ht="13.5" thickBot="1">
      <c r="A516" s="39" t="s">
        <v>232</v>
      </c>
      <c r="B516" s="40"/>
      <c r="C516" s="10">
        <f>SUM(C515)</f>
        <v>0</v>
      </c>
      <c r="D516" s="10">
        <f>SUM(D515)</f>
        <v>0</v>
      </c>
    </row>
    <row r="517" s="3" customFormat="1" ht="13.5" thickBot="1">
      <c r="A517" s="5"/>
    </row>
    <row r="518" spans="1:4" s="3" customFormat="1" ht="12.75">
      <c r="A518" s="42" t="s">
        <v>295</v>
      </c>
      <c r="B518" s="6" t="s">
        <v>231</v>
      </c>
      <c r="C518" s="6" t="s">
        <v>290</v>
      </c>
      <c r="D518" s="7" t="s">
        <v>291</v>
      </c>
    </row>
    <row r="519" spans="1:4" s="3" customFormat="1" ht="12.75">
      <c r="A519" s="41"/>
      <c r="B519" s="3" t="s">
        <v>296</v>
      </c>
      <c r="C519" s="8">
        <v>0</v>
      </c>
      <c r="D519" s="9">
        <f>C519*1.21</f>
        <v>0</v>
      </c>
    </row>
    <row r="520" spans="1:4" s="3" customFormat="1" ht="13.5" thickBot="1">
      <c r="A520" s="39" t="s">
        <v>232</v>
      </c>
      <c r="B520" s="40"/>
      <c r="C520" s="10">
        <f>SUM(C519)</f>
        <v>0</v>
      </c>
      <c r="D520" s="10">
        <f>SUM(D519)</f>
        <v>0</v>
      </c>
    </row>
    <row r="521" s="3" customFormat="1" ht="13.5" thickBot="1">
      <c r="A521" s="5"/>
    </row>
    <row r="522" spans="1:4" ht="12.75">
      <c r="A522" s="46" t="s">
        <v>300</v>
      </c>
      <c r="B522" s="6" t="s">
        <v>231</v>
      </c>
      <c r="C522" s="6" t="s">
        <v>290</v>
      </c>
      <c r="D522" s="20" t="s">
        <v>291</v>
      </c>
    </row>
    <row r="523" spans="1:4" s="3" customFormat="1" ht="12.75">
      <c r="A523" s="41"/>
      <c r="B523" s="3" t="s">
        <v>299</v>
      </c>
      <c r="C523" s="8">
        <v>0</v>
      </c>
      <c r="D523" s="9">
        <f>C523*1.21</f>
        <v>0</v>
      </c>
    </row>
    <row r="524" spans="1:4" s="3" customFormat="1" ht="13.5" thickBot="1">
      <c r="A524" s="39" t="s">
        <v>232</v>
      </c>
      <c r="B524" s="40"/>
      <c r="C524" s="10">
        <f>SUM(C523)</f>
        <v>0</v>
      </c>
      <c r="D524" s="10">
        <f>SUM(D523)</f>
        <v>0</v>
      </c>
    </row>
    <row r="525" s="3" customFormat="1" ht="13.5" thickBot="1">
      <c r="A525" s="5"/>
    </row>
    <row r="526" spans="1:4" s="3" customFormat="1" ht="12.75">
      <c r="A526" s="42" t="s">
        <v>297</v>
      </c>
      <c r="B526" s="6" t="s">
        <v>231</v>
      </c>
      <c r="C526" s="6" t="s">
        <v>290</v>
      </c>
      <c r="D526" s="7" t="s">
        <v>291</v>
      </c>
    </row>
    <row r="527" spans="1:4" s="3" customFormat="1" ht="12.75">
      <c r="A527" s="41"/>
      <c r="B527" s="3" t="s">
        <v>298</v>
      </c>
      <c r="C527" s="8">
        <v>0</v>
      </c>
      <c r="D527" s="9">
        <f>C527*1.21</f>
        <v>0</v>
      </c>
    </row>
    <row r="528" spans="1:4" s="3" customFormat="1" ht="13.5" thickBot="1">
      <c r="A528" s="39" t="s">
        <v>232</v>
      </c>
      <c r="B528" s="40"/>
      <c r="C528" s="10">
        <f>SUM(C527)</f>
        <v>0</v>
      </c>
      <c r="D528" s="10">
        <f>SUM(D527)</f>
        <v>0</v>
      </c>
    </row>
    <row r="529" s="3" customFormat="1" ht="13.5" thickBot="1">
      <c r="A529" s="5"/>
    </row>
    <row r="530" spans="1:4" s="3" customFormat="1" ht="12.75">
      <c r="A530" s="42" t="s">
        <v>302</v>
      </c>
      <c r="B530" s="6" t="s">
        <v>231</v>
      </c>
      <c r="C530" s="6" t="s">
        <v>290</v>
      </c>
      <c r="D530" s="7" t="s">
        <v>291</v>
      </c>
    </row>
    <row r="531" spans="1:4" s="3" customFormat="1" ht="12.75">
      <c r="A531" s="41"/>
      <c r="B531" s="3" t="s">
        <v>301</v>
      </c>
      <c r="C531" s="8">
        <v>0</v>
      </c>
      <c r="D531" s="9">
        <f>C531*1.21</f>
        <v>0</v>
      </c>
    </row>
    <row r="532" spans="1:4" s="3" customFormat="1" ht="13.5" thickBot="1">
      <c r="A532" s="39" t="s">
        <v>232</v>
      </c>
      <c r="B532" s="40"/>
      <c r="C532" s="10">
        <f>SUM(C531)</f>
        <v>0</v>
      </c>
      <c r="D532" s="10">
        <f>SUM(D531)</f>
        <v>0</v>
      </c>
    </row>
    <row r="533" s="3" customFormat="1" ht="13.5" thickBot="1">
      <c r="A533" s="5"/>
    </row>
    <row r="534" spans="1:4" ht="12.75">
      <c r="A534" s="45" t="s">
        <v>303</v>
      </c>
      <c r="B534" s="6" t="s">
        <v>231</v>
      </c>
      <c r="C534" s="6" t="s">
        <v>290</v>
      </c>
      <c r="D534" s="20" t="s">
        <v>291</v>
      </c>
    </row>
    <row r="535" spans="1:4" ht="12.75">
      <c r="A535" s="44"/>
      <c r="B535" s="51" t="s">
        <v>328</v>
      </c>
      <c r="C535" s="8">
        <v>0</v>
      </c>
      <c r="D535" s="52">
        <v>0</v>
      </c>
    </row>
    <row r="536" spans="1:4" ht="12.75">
      <c r="A536" s="44"/>
      <c r="B536" s="51" t="s">
        <v>329</v>
      </c>
      <c r="C536" s="8">
        <v>0</v>
      </c>
      <c r="D536" s="52">
        <v>0</v>
      </c>
    </row>
    <row r="537" spans="1:4" ht="12.75">
      <c r="A537" s="44"/>
      <c r="B537" s="51" t="s">
        <v>330</v>
      </c>
      <c r="C537" s="8">
        <v>0</v>
      </c>
      <c r="D537" s="52">
        <v>0</v>
      </c>
    </row>
    <row r="538" spans="1:4" ht="12.75">
      <c r="A538" s="44"/>
      <c r="B538" s="51" t="s">
        <v>331</v>
      </c>
      <c r="C538" s="8">
        <v>0</v>
      </c>
      <c r="D538" s="52">
        <v>0</v>
      </c>
    </row>
    <row r="539" spans="1:4" s="3" customFormat="1" ht="13.5" thickBot="1">
      <c r="A539" s="35" t="s">
        <v>232</v>
      </c>
      <c r="B539" s="36"/>
      <c r="C539" s="10">
        <f>SUM(C535:C538)</f>
        <v>0</v>
      </c>
      <c r="D539" s="10">
        <f>SUM(D535:D538)</f>
        <v>0</v>
      </c>
    </row>
    <row r="540" s="3" customFormat="1" ht="13.5" thickBot="1">
      <c r="A540" s="33"/>
    </row>
    <row r="541" spans="1:4" ht="12.75">
      <c r="A541" s="46" t="s">
        <v>304</v>
      </c>
      <c r="B541" s="6" t="s">
        <v>332</v>
      </c>
      <c r="C541" s="6" t="s">
        <v>290</v>
      </c>
      <c r="D541" s="20" t="s">
        <v>291</v>
      </c>
    </row>
    <row r="542" spans="1:4" ht="12.75">
      <c r="A542" s="43"/>
      <c r="B542" s="1" t="s">
        <v>357</v>
      </c>
      <c r="C542" s="8">
        <v>0</v>
      </c>
      <c r="D542" s="52">
        <v>0</v>
      </c>
    </row>
    <row r="543" spans="1:4" s="3" customFormat="1" ht="13.5" thickBot="1">
      <c r="A543" s="35" t="s">
        <v>232</v>
      </c>
      <c r="B543" s="36"/>
      <c r="C543" s="10">
        <f>SUM(C542:C542)</f>
        <v>0</v>
      </c>
      <c r="D543" s="10">
        <f>SUM(D542:D542)</f>
        <v>0</v>
      </c>
    </row>
    <row r="544" s="3" customFormat="1" ht="13.5" thickBot="1">
      <c r="A544" s="34"/>
    </row>
    <row r="545" spans="1:4" ht="12.75">
      <c r="A545" s="46" t="s">
        <v>305</v>
      </c>
      <c r="B545" s="6" t="s">
        <v>332</v>
      </c>
      <c r="C545" s="6" t="s">
        <v>290</v>
      </c>
      <c r="D545" s="20" t="s">
        <v>291</v>
      </c>
    </row>
    <row r="546" spans="1:4" ht="12.75">
      <c r="A546" s="43"/>
      <c r="B546" s="1" t="s">
        <v>358</v>
      </c>
      <c r="C546" s="8">
        <v>0</v>
      </c>
      <c r="D546" s="52">
        <v>0</v>
      </c>
    </row>
    <row r="547" spans="1:4" s="3" customFormat="1" ht="13.5" thickBot="1">
      <c r="A547" s="35" t="s">
        <v>232</v>
      </c>
      <c r="B547" s="36"/>
      <c r="C547" s="10">
        <f>SUM(C546:C546)</f>
        <v>0</v>
      </c>
      <c r="D547" s="10">
        <f>SUM(D546:D546)</f>
        <v>0</v>
      </c>
    </row>
    <row r="548" s="3" customFormat="1" ht="13.5" thickBot="1">
      <c r="A548" s="33"/>
    </row>
    <row r="549" spans="1:4" ht="12.75">
      <c r="A549" s="46" t="s">
        <v>306</v>
      </c>
      <c r="B549" s="6" t="s">
        <v>332</v>
      </c>
      <c r="C549" s="6" t="s">
        <v>290</v>
      </c>
      <c r="D549" s="20" t="s">
        <v>291</v>
      </c>
    </row>
    <row r="550" spans="1:4" ht="12.75">
      <c r="A550" s="43"/>
      <c r="B550" s="1" t="s">
        <v>359</v>
      </c>
      <c r="C550" s="8">
        <v>0</v>
      </c>
      <c r="D550" s="52">
        <v>0</v>
      </c>
    </row>
    <row r="551" spans="1:4" s="3" customFormat="1" ht="13.5" thickBot="1">
      <c r="A551" s="35" t="s">
        <v>232</v>
      </c>
      <c r="B551" s="36"/>
      <c r="C551" s="10">
        <f>SUM(C550:C550)</f>
        <v>0</v>
      </c>
      <c r="D551" s="10">
        <f>SUM(D550:D550)</f>
        <v>0</v>
      </c>
    </row>
    <row r="552" s="3" customFormat="1" ht="13.5" thickBot="1">
      <c r="A552" s="33"/>
    </row>
    <row r="553" spans="1:4" ht="12.75">
      <c r="A553" s="46" t="s">
        <v>307</v>
      </c>
      <c r="B553" s="6" t="s">
        <v>332</v>
      </c>
      <c r="C553" s="6" t="s">
        <v>290</v>
      </c>
      <c r="D553" s="20" t="s">
        <v>291</v>
      </c>
    </row>
    <row r="554" spans="1:4" ht="12.75">
      <c r="A554" s="43"/>
      <c r="B554" s="1" t="s">
        <v>360</v>
      </c>
      <c r="C554" s="8">
        <v>0</v>
      </c>
      <c r="D554" s="52">
        <v>0</v>
      </c>
    </row>
    <row r="555" spans="1:4" s="3" customFormat="1" ht="13.5" thickBot="1">
      <c r="A555" s="35" t="s">
        <v>232</v>
      </c>
      <c r="B555" s="36"/>
      <c r="C555" s="10">
        <f>SUM(C554:C554)</f>
        <v>0</v>
      </c>
      <c r="D555" s="10">
        <f>SUM(D554:D554)</f>
        <v>0</v>
      </c>
    </row>
    <row r="556" s="3" customFormat="1" ht="13.5" thickBot="1">
      <c r="A556" s="33"/>
    </row>
    <row r="557" spans="1:4" ht="12.75">
      <c r="A557" s="46" t="s">
        <v>308</v>
      </c>
      <c r="B557" s="6" t="s">
        <v>332</v>
      </c>
      <c r="C557" s="6" t="s">
        <v>290</v>
      </c>
      <c r="D557" s="20" t="s">
        <v>291</v>
      </c>
    </row>
    <row r="558" spans="1:4" ht="12.75">
      <c r="A558" s="43"/>
      <c r="B558" s="8" t="s">
        <v>361</v>
      </c>
      <c r="C558" s="8">
        <v>0</v>
      </c>
      <c r="D558" s="52">
        <v>0</v>
      </c>
    </row>
    <row r="559" spans="1:4" s="3" customFormat="1" ht="13.5" thickBot="1">
      <c r="A559" s="35" t="s">
        <v>232</v>
      </c>
      <c r="B559" s="36"/>
      <c r="C559" s="10">
        <f>SUM(C558:C558)</f>
        <v>0</v>
      </c>
      <c r="D559" s="10">
        <f>SUM(D558:D558)</f>
        <v>0</v>
      </c>
    </row>
    <row r="560" s="3" customFormat="1" ht="13.5" thickBot="1">
      <c r="A560" s="33"/>
    </row>
    <row r="561" spans="1:4" ht="12.75">
      <c r="A561" s="45" t="s">
        <v>309</v>
      </c>
      <c r="B561" s="6" t="s">
        <v>332</v>
      </c>
      <c r="C561" s="6" t="s">
        <v>290</v>
      </c>
      <c r="D561" s="20" t="s">
        <v>291</v>
      </c>
    </row>
    <row r="562" spans="1:4" ht="12.75">
      <c r="A562" s="44"/>
      <c r="B562" s="1" t="s">
        <v>362</v>
      </c>
      <c r="C562" s="8"/>
      <c r="D562" s="52"/>
    </row>
    <row r="563" spans="1:4" ht="12.75">
      <c r="A563" s="44"/>
      <c r="B563" s="8"/>
      <c r="C563" s="8">
        <v>0</v>
      </c>
      <c r="D563" s="52">
        <f aca="true" t="shared" si="41" ref="D563:D565">C563*1.21</f>
        <v>0</v>
      </c>
    </row>
    <row r="564" spans="1:4" ht="12.75">
      <c r="A564" s="44"/>
      <c r="B564" s="8"/>
      <c r="C564" s="8">
        <v>0</v>
      </c>
      <c r="D564" s="52">
        <f t="shared" si="41"/>
        <v>0</v>
      </c>
    </row>
    <row r="565" spans="1:4" ht="12.75">
      <c r="A565" s="44"/>
      <c r="B565" s="8"/>
      <c r="C565" s="8">
        <v>0</v>
      </c>
      <c r="D565" s="52">
        <f t="shared" si="41"/>
        <v>0</v>
      </c>
    </row>
    <row r="566" spans="1:4" s="3" customFormat="1" ht="13.5" thickBot="1">
      <c r="A566" s="35" t="s">
        <v>232</v>
      </c>
      <c r="B566" s="36"/>
      <c r="C566" s="10">
        <f>SUM(C562:C565)</f>
        <v>0</v>
      </c>
      <c r="D566" s="10">
        <f>SUM(D562:D565)</f>
        <v>0</v>
      </c>
    </row>
    <row r="567" s="3" customFormat="1" ht="13.5" thickBot="1">
      <c r="A567" s="33"/>
    </row>
    <row r="568" spans="1:4" ht="12.75">
      <c r="A568" s="46" t="s">
        <v>310</v>
      </c>
      <c r="B568" s="6" t="s">
        <v>332</v>
      </c>
      <c r="C568" s="6" t="s">
        <v>290</v>
      </c>
      <c r="D568" s="20" t="s">
        <v>291</v>
      </c>
    </row>
    <row r="569" spans="1:4" ht="25.5">
      <c r="A569" s="43"/>
      <c r="B569" s="53" t="s">
        <v>363</v>
      </c>
      <c r="C569" s="8">
        <v>0</v>
      </c>
      <c r="D569" s="52">
        <v>0</v>
      </c>
    </row>
    <row r="570" spans="1:4" s="3" customFormat="1" ht="13.5" thickBot="1">
      <c r="A570" s="35" t="s">
        <v>232</v>
      </c>
      <c r="B570" s="36"/>
      <c r="C570" s="10">
        <f>SUM(C569:C569)</f>
        <v>0</v>
      </c>
      <c r="D570" s="10">
        <f>SUM(D569:D569)</f>
        <v>0</v>
      </c>
    </row>
    <row r="571" s="3" customFormat="1" ht="13.5" thickBot="1">
      <c r="A571" s="33"/>
    </row>
    <row r="572" spans="1:4" ht="12.75">
      <c r="A572" s="46" t="s">
        <v>311</v>
      </c>
      <c r="B572" s="6" t="s">
        <v>332</v>
      </c>
      <c r="C572" s="6" t="s">
        <v>290</v>
      </c>
      <c r="D572" s="20" t="s">
        <v>291</v>
      </c>
    </row>
    <row r="573" spans="1:4" ht="12.75">
      <c r="A573" s="43"/>
      <c r="B573" s="54" t="s">
        <v>333</v>
      </c>
      <c r="C573" s="8">
        <v>0</v>
      </c>
      <c r="D573" s="52">
        <v>0</v>
      </c>
    </row>
    <row r="574" spans="1:4" s="3" customFormat="1" ht="13.5" thickBot="1">
      <c r="A574" s="35" t="s">
        <v>232</v>
      </c>
      <c r="B574" s="36"/>
      <c r="C574" s="10">
        <f>SUM(C573:C573)</f>
        <v>0</v>
      </c>
      <c r="D574" s="10">
        <f>SUM(D573:D573)</f>
        <v>0</v>
      </c>
    </row>
    <row r="575" s="3" customFormat="1" ht="13.5" thickBot="1">
      <c r="A575" s="33"/>
    </row>
    <row r="576" spans="1:4" ht="12.75">
      <c r="A576" s="45" t="s">
        <v>312</v>
      </c>
      <c r="B576" s="6" t="s">
        <v>364</v>
      </c>
      <c r="C576" s="6" t="s">
        <v>290</v>
      </c>
      <c r="D576" s="20" t="s">
        <v>291</v>
      </c>
    </row>
    <row r="577" spans="1:4" ht="12.75">
      <c r="A577" s="44"/>
      <c r="B577" s="54" t="s">
        <v>365</v>
      </c>
      <c r="C577" s="8">
        <v>0</v>
      </c>
      <c r="D577" s="52">
        <f>C577*1.21</f>
        <v>0</v>
      </c>
    </row>
    <row r="578" spans="1:4" ht="12.75">
      <c r="A578" s="44"/>
      <c r="B578" s="54" t="s">
        <v>366</v>
      </c>
      <c r="C578" s="8">
        <v>0</v>
      </c>
      <c r="D578" s="52">
        <f aca="true" t="shared" si="42" ref="D578:D580">C578*1.21</f>
        <v>0</v>
      </c>
    </row>
    <row r="579" spans="1:4" ht="12.75">
      <c r="A579" s="44"/>
      <c r="B579" s="8" t="s">
        <v>367</v>
      </c>
      <c r="C579" s="8">
        <v>0</v>
      </c>
      <c r="D579" s="52">
        <f t="shared" si="42"/>
        <v>0</v>
      </c>
    </row>
    <row r="580" spans="1:4" ht="12.75">
      <c r="A580" s="44"/>
      <c r="B580" s="8" t="s">
        <v>368</v>
      </c>
      <c r="C580" s="8">
        <v>0</v>
      </c>
      <c r="D580" s="52">
        <f t="shared" si="42"/>
        <v>0</v>
      </c>
    </row>
    <row r="581" spans="1:4" s="3" customFormat="1" ht="13.5" thickBot="1">
      <c r="A581" s="35" t="s">
        <v>232</v>
      </c>
      <c r="B581" s="36"/>
      <c r="C581" s="10">
        <f>SUM(C577:C580)</f>
        <v>0</v>
      </c>
      <c r="D581" s="10">
        <f>SUM(D577:D580)</f>
        <v>0</v>
      </c>
    </row>
    <row r="582" s="3" customFormat="1" ht="13.5" thickBot="1">
      <c r="A582" s="33"/>
    </row>
    <row r="583" spans="1:4" ht="12.75">
      <c r="A583" s="45" t="s">
        <v>313</v>
      </c>
      <c r="B583" s="6" t="s">
        <v>334</v>
      </c>
      <c r="C583" s="6" t="s">
        <v>290</v>
      </c>
      <c r="D583" s="20" t="s">
        <v>291</v>
      </c>
    </row>
    <row r="584" spans="1:4" ht="12.75">
      <c r="A584" s="44"/>
      <c r="B584" s="54" t="s">
        <v>335</v>
      </c>
      <c r="C584" s="8">
        <v>0</v>
      </c>
      <c r="D584" s="52">
        <v>0</v>
      </c>
    </row>
    <row r="585" spans="1:4" ht="12.75">
      <c r="A585" s="44"/>
      <c r="B585" s="54" t="s">
        <v>336</v>
      </c>
      <c r="C585" s="8">
        <v>0</v>
      </c>
      <c r="D585" s="52">
        <v>0</v>
      </c>
    </row>
    <row r="586" spans="1:4" ht="12.75">
      <c r="A586" s="44"/>
      <c r="B586" s="54" t="s">
        <v>337</v>
      </c>
      <c r="C586" s="8">
        <v>0</v>
      </c>
      <c r="D586" s="52">
        <v>0</v>
      </c>
    </row>
    <row r="587" spans="1:4" ht="12.75">
      <c r="A587" s="44"/>
      <c r="B587" s="54" t="s">
        <v>338</v>
      </c>
      <c r="C587" s="8">
        <v>0</v>
      </c>
      <c r="D587" s="52">
        <v>0</v>
      </c>
    </row>
    <row r="588" spans="1:4" s="3" customFormat="1" ht="13.5" thickBot="1">
      <c r="A588" s="35" t="s">
        <v>232</v>
      </c>
      <c r="B588" s="36"/>
      <c r="C588" s="10">
        <f>SUM(C584:C587)</f>
        <v>0</v>
      </c>
      <c r="D588" s="10">
        <f>SUM(D584:D587)</f>
        <v>0</v>
      </c>
    </row>
    <row r="589" s="3" customFormat="1" ht="13.5" thickBot="1">
      <c r="A589" s="33"/>
    </row>
    <row r="590" spans="1:4" ht="12.75">
      <c r="A590" s="45" t="s">
        <v>314</v>
      </c>
      <c r="B590" s="6" t="s">
        <v>339</v>
      </c>
      <c r="C590" s="6" t="s">
        <v>290</v>
      </c>
      <c r="D590" s="20" t="s">
        <v>291</v>
      </c>
    </row>
    <row r="591" spans="1:4" ht="12.75">
      <c r="A591" s="44"/>
      <c r="B591" s="54" t="s">
        <v>340</v>
      </c>
      <c r="C591" s="8">
        <v>0</v>
      </c>
      <c r="D591" s="52">
        <v>0</v>
      </c>
    </row>
    <row r="592" spans="1:4" ht="12.75">
      <c r="A592" s="44"/>
      <c r="B592" s="54" t="s">
        <v>341</v>
      </c>
      <c r="C592" s="8">
        <v>0</v>
      </c>
      <c r="D592" s="52">
        <v>0</v>
      </c>
    </row>
    <row r="593" spans="1:4" ht="12.75">
      <c r="A593" s="44"/>
      <c r="B593" s="54" t="s">
        <v>342</v>
      </c>
      <c r="C593" s="8">
        <v>0</v>
      </c>
      <c r="D593" s="52">
        <v>0</v>
      </c>
    </row>
    <row r="594" spans="1:4" ht="12.75">
      <c r="A594" s="44"/>
      <c r="B594" s="54" t="s">
        <v>343</v>
      </c>
      <c r="C594" s="8">
        <v>0</v>
      </c>
      <c r="D594" s="52">
        <v>0</v>
      </c>
    </row>
    <row r="595" spans="1:4" s="3" customFormat="1" ht="13.5" thickBot="1">
      <c r="A595" s="35" t="s">
        <v>232</v>
      </c>
      <c r="B595" s="36"/>
      <c r="C595" s="10">
        <f>SUM(C591:C594)</f>
        <v>0</v>
      </c>
      <c r="D595" s="10">
        <f>SUM(D591:D594)</f>
        <v>0</v>
      </c>
    </row>
    <row r="596" s="3" customFormat="1" ht="13.5" thickBot="1">
      <c r="A596" s="33"/>
    </row>
    <row r="597" spans="1:4" ht="12.75">
      <c r="A597" s="46" t="s">
        <v>315</v>
      </c>
      <c r="B597" s="6" t="s">
        <v>364</v>
      </c>
      <c r="C597" s="6" t="s">
        <v>290</v>
      </c>
      <c r="D597" s="20" t="s">
        <v>291</v>
      </c>
    </row>
    <row r="598" spans="1:4" ht="12.75">
      <c r="A598" s="43"/>
      <c r="B598" s="54" t="s">
        <v>333</v>
      </c>
      <c r="C598" s="8">
        <v>0</v>
      </c>
      <c r="D598" s="52">
        <v>0</v>
      </c>
    </row>
    <row r="599" spans="1:4" s="3" customFormat="1" ht="13.5" thickBot="1">
      <c r="A599" s="35" t="s">
        <v>232</v>
      </c>
      <c r="B599" s="36"/>
      <c r="C599" s="10">
        <f>SUM(C598:C598)</f>
        <v>0</v>
      </c>
      <c r="D599" s="10">
        <f>SUM(D598:D598)</f>
        <v>0</v>
      </c>
    </row>
    <row r="600" s="3" customFormat="1" ht="13.5" thickBot="1">
      <c r="A600" s="33"/>
    </row>
    <row r="601" spans="1:4" ht="12.75">
      <c r="A601" s="46" t="s">
        <v>316</v>
      </c>
      <c r="B601" s="6" t="s">
        <v>344</v>
      </c>
      <c r="C601" s="6" t="s">
        <v>290</v>
      </c>
      <c r="D601" s="20" t="s">
        <v>291</v>
      </c>
    </row>
    <row r="602" spans="1:4" ht="12.75">
      <c r="A602" s="43"/>
      <c r="B602" s="53" t="s">
        <v>345</v>
      </c>
      <c r="C602" s="8">
        <v>0</v>
      </c>
      <c r="D602" s="52">
        <v>0</v>
      </c>
    </row>
    <row r="603" spans="1:4" s="3" customFormat="1" ht="13.5" thickBot="1">
      <c r="A603" s="35" t="s">
        <v>232</v>
      </c>
      <c r="B603" s="36"/>
      <c r="C603" s="10">
        <f>SUM(C602:C602)</f>
        <v>0</v>
      </c>
      <c r="D603" s="10">
        <f>SUM(D602:D602)</f>
        <v>0</v>
      </c>
    </row>
    <row r="604" s="3" customFormat="1" ht="13.5" thickBot="1">
      <c r="A604" s="33"/>
    </row>
    <row r="605" spans="1:4" ht="12.75">
      <c r="A605" s="46" t="s">
        <v>317</v>
      </c>
      <c r="B605" s="6" t="s">
        <v>231</v>
      </c>
      <c r="C605" s="6" t="s">
        <v>290</v>
      </c>
      <c r="D605" s="20" t="s">
        <v>291</v>
      </c>
    </row>
    <row r="606" spans="1:4" ht="12.75">
      <c r="A606" s="43"/>
      <c r="B606" s="51" t="s">
        <v>369</v>
      </c>
      <c r="C606" s="8">
        <v>0</v>
      </c>
      <c r="D606" s="52">
        <v>0</v>
      </c>
    </row>
    <row r="607" spans="1:4" s="3" customFormat="1" ht="13.5" thickBot="1">
      <c r="A607" s="35" t="s">
        <v>232</v>
      </c>
      <c r="B607" s="36"/>
      <c r="C607" s="10">
        <f>SUM(C606:C606)</f>
        <v>0</v>
      </c>
      <c r="D607" s="10">
        <f>SUM(D606:D606)</f>
        <v>0</v>
      </c>
    </row>
    <row r="608" s="3" customFormat="1" ht="13.5" thickBot="1">
      <c r="A608" s="33"/>
    </row>
    <row r="609" spans="1:4" ht="12.75">
      <c r="A609" s="46" t="s">
        <v>318</v>
      </c>
      <c r="B609" s="6" t="s">
        <v>231</v>
      </c>
      <c r="C609" s="6" t="s">
        <v>290</v>
      </c>
      <c r="D609" s="20" t="s">
        <v>291</v>
      </c>
    </row>
    <row r="610" spans="1:4" ht="12.75">
      <c r="A610" s="43"/>
      <c r="B610" s="51" t="s">
        <v>370</v>
      </c>
      <c r="C610" s="8">
        <v>0</v>
      </c>
      <c r="D610" s="52">
        <v>0</v>
      </c>
    </row>
    <row r="611" spans="1:4" s="3" customFormat="1" ht="13.5" thickBot="1">
      <c r="A611" s="35" t="s">
        <v>232</v>
      </c>
      <c r="B611" s="36"/>
      <c r="C611" s="10">
        <f>SUM(C610:C610)</f>
        <v>0</v>
      </c>
      <c r="D611" s="10">
        <f>SUM(D610:D610)</f>
        <v>0</v>
      </c>
    </row>
    <row r="612" s="3" customFormat="1" ht="13.5" thickBot="1">
      <c r="A612" s="33"/>
    </row>
    <row r="613" spans="1:4" ht="12.75">
      <c r="A613" s="46" t="s">
        <v>319</v>
      </c>
      <c r="B613" s="6" t="s">
        <v>231</v>
      </c>
      <c r="C613" s="6" t="s">
        <v>290</v>
      </c>
      <c r="D613" s="20" t="s">
        <v>291</v>
      </c>
    </row>
    <row r="614" spans="1:4" ht="12.75">
      <c r="A614" s="43"/>
      <c r="B614" s="54" t="s">
        <v>346</v>
      </c>
      <c r="C614" s="8">
        <v>0</v>
      </c>
      <c r="D614" s="52">
        <v>0</v>
      </c>
    </row>
    <row r="615" spans="1:4" s="3" customFormat="1" ht="13.5" thickBot="1">
      <c r="A615" s="35" t="s">
        <v>232</v>
      </c>
      <c r="B615" s="36"/>
      <c r="C615" s="10">
        <f>SUM(C614:C614)</f>
        <v>0</v>
      </c>
      <c r="D615" s="10">
        <f>SUM(D614:D614)</f>
        <v>0</v>
      </c>
    </row>
    <row r="616" s="3" customFormat="1" ht="13.5" thickBot="1">
      <c r="A616" s="33"/>
    </row>
    <row r="617" spans="1:4" ht="12.75">
      <c r="A617" s="46" t="s">
        <v>320</v>
      </c>
      <c r="B617" s="6" t="s">
        <v>231</v>
      </c>
      <c r="C617" s="6" t="s">
        <v>290</v>
      </c>
      <c r="D617" s="20" t="s">
        <v>291</v>
      </c>
    </row>
    <row r="618" spans="1:4" ht="12.75">
      <c r="A618" s="43"/>
      <c r="B618" s="54" t="s">
        <v>347</v>
      </c>
      <c r="C618" s="8">
        <v>0</v>
      </c>
      <c r="D618" s="52">
        <v>0</v>
      </c>
    </row>
    <row r="619" spans="1:4" s="3" customFormat="1" ht="13.5" thickBot="1">
      <c r="A619" s="35" t="s">
        <v>232</v>
      </c>
      <c r="B619" s="36"/>
      <c r="C619" s="10">
        <f>SUM(C618:C618)</f>
        <v>0</v>
      </c>
      <c r="D619" s="10">
        <f>SUM(D618:D618)</f>
        <v>0</v>
      </c>
    </row>
    <row r="620" s="3" customFormat="1" ht="13.5" thickBot="1">
      <c r="A620" s="33"/>
    </row>
    <row r="621" spans="1:4" ht="12.75">
      <c r="A621" s="46" t="s">
        <v>321</v>
      </c>
      <c r="B621" s="6" t="s">
        <v>231</v>
      </c>
      <c r="C621" s="6" t="s">
        <v>290</v>
      </c>
      <c r="D621" s="20" t="s">
        <v>291</v>
      </c>
    </row>
    <row r="622" spans="1:4" ht="12.75">
      <c r="A622" s="43"/>
      <c r="B622" s="54" t="s">
        <v>348</v>
      </c>
      <c r="C622" s="8">
        <v>0</v>
      </c>
      <c r="D622" s="52">
        <v>0</v>
      </c>
    </row>
    <row r="623" spans="1:4" s="3" customFormat="1" ht="13.5" thickBot="1">
      <c r="A623" s="35" t="s">
        <v>232</v>
      </c>
      <c r="B623" s="36"/>
      <c r="C623" s="10">
        <f>SUM(C622:C622)</f>
        <v>0</v>
      </c>
      <c r="D623" s="10">
        <f>SUM(D622:D622)</f>
        <v>0</v>
      </c>
    </row>
    <row r="624" s="3" customFormat="1" ht="13.5" thickBot="1">
      <c r="A624" s="33"/>
    </row>
    <row r="625" spans="1:4" ht="12.75">
      <c r="A625" s="46" t="s">
        <v>322</v>
      </c>
      <c r="B625" s="6" t="s">
        <v>231</v>
      </c>
      <c r="C625" s="6" t="s">
        <v>290</v>
      </c>
      <c r="D625" s="20" t="s">
        <v>291</v>
      </c>
    </row>
    <row r="626" spans="1:4" ht="12.75">
      <c r="A626" s="43"/>
      <c r="B626" s="54" t="s">
        <v>349</v>
      </c>
      <c r="C626" s="8">
        <v>0</v>
      </c>
      <c r="D626" s="52">
        <v>0</v>
      </c>
    </row>
    <row r="627" spans="1:4" s="3" customFormat="1" ht="13.5" thickBot="1">
      <c r="A627" s="35" t="s">
        <v>232</v>
      </c>
      <c r="B627" s="36"/>
      <c r="C627" s="10">
        <f>SUM(C626:C626)</f>
        <v>0</v>
      </c>
      <c r="D627" s="10">
        <f>SUM(D626:D626)</f>
        <v>0</v>
      </c>
    </row>
    <row r="628" s="3" customFormat="1" ht="12.75">
      <c r="A628" s="33"/>
    </row>
    <row r="629" s="3" customFormat="1" ht="13.5" thickBot="1">
      <c r="A629" s="33"/>
    </row>
    <row r="630" spans="1:4" ht="12.75">
      <c r="A630" s="46" t="s">
        <v>323</v>
      </c>
      <c r="B630" s="6" t="s">
        <v>231</v>
      </c>
      <c r="C630" s="6" t="s">
        <v>290</v>
      </c>
      <c r="D630" s="20" t="s">
        <v>291</v>
      </c>
    </row>
    <row r="631" spans="1:4" ht="12.75">
      <c r="A631" s="43"/>
      <c r="B631" s="54" t="s">
        <v>371</v>
      </c>
      <c r="C631" s="8">
        <v>0</v>
      </c>
      <c r="D631" s="52">
        <v>0</v>
      </c>
    </row>
    <row r="632" spans="1:4" s="3" customFormat="1" ht="13.5" thickBot="1">
      <c r="A632" s="35" t="s">
        <v>232</v>
      </c>
      <c r="B632" s="36"/>
      <c r="C632" s="10">
        <f>SUM(C631:C631)</f>
        <v>0</v>
      </c>
      <c r="D632" s="10">
        <f>SUM(D631:D631)</f>
        <v>0</v>
      </c>
    </row>
    <row r="633" s="3" customFormat="1" ht="13.5" thickBot="1">
      <c r="A633" s="33"/>
    </row>
    <row r="634" spans="1:4" ht="12.75">
      <c r="A634" s="46" t="s">
        <v>324</v>
      </c>
      <c r="B634" s="6" t="s">
        <v>231</v>
      </c>
      <c r="C634" s="6" t="s">
        <v>290</v>
      </c>
      <c r="D634" s="20" t="s">
        <v>291</v>
      </c>
    </row>
    <row r="635" spans="1:4" ht="12.75">
      <c r="A635" s="43"/>
      <c r="B635" s="1" t="s">
        <v>350</v>
      </c>
      <c r="C635" s="8">
        <v>0</v>
      </c>
      <c r="D635" s="52">
        <v>0</v>
      </c>
    </row>
    <row r="636" spans="1:4" s="3" customFormat="1" ht="13.5" thickBot="1">
      <c r="A636" s="35" t="s">
        <v>232</v>
      </c>
      <c r="B636" s="36"/>
      <c r="C636" s="10">
        <f>SUM(C635:C635)</f>
        <v>0</v>
      </c>
      <c r="D636" s="10">
        <f>SUM(D635:D635)</f>
        <v>0</v>
      </c>
    </row>
    <row r="637" s="3" customFormat="1" ht="13.5" thickBot="1">
      <c r="A637" s="33"/>
    </row>
    <row r="638" spans="1:4" ht="12.75">
      <c r="A638" s="46" t="s">
        <v>325</v>
      </c>
      <c r="B638" s="6" t="s">
        <v>231</v>
      </c>
      <c r="C638" s="6" t="s">
        <v>290</v>
      </c>
      <c r="D638" s="20" t="s">
        <v>291</v>
      </c>
    </row>
    <row r="639" spans="1:4" ht="12.75">
      <c r="A639" s="43"/>
      <c r="B639" s="54" t="s">
        <v>351</v>
      </c>
      <c r="C639" s="8">
        <v>0</v>
      </c>
      <c r="D639" s="52">
        <v>0</v>
      </c>
    </row>
    <row r="640" spans="1:4" s="3" customFormat="1" ht="13.5" thickBot="1">
      <c r="A640" s="35" t="s">
        <v>232</v>
      </c>
      <c r="B640" s="36"/>
      <c r="C640" s="10">
        <f>SUM(C639:C639)</f>
        <v>0</v>
      </c>
      <c r="D640" s="10">
        <f>SUM(D639:D639)</f>
        <v>0</v>
      </c>
    </row>
    <row r="641" s="3" customFormat="1" ht="13.5" thickBot="1">
      <c r="A641" s="33"/>
    </row>
    <row r="642" spans="1:4" ht="12.75">
      <c r="A642" s="46" t="s">
        <v>326</v>
      </c>
      <c r="B642" s="6" t="s">
        <v>231</v>
      </c>
      <c r="C642" s="6" t="s">
        <v>290</v>
      </c>
      <c r="D642" s="20" t="s">
        <v>291</v>
      </c>
    </row>
    <row r="643" spans="1:4" ht="12.75">
      <c r="A643" s="43"/>
      <c r="B643" s="54" t="s">
        <v>352</v>
      </c>
      <c r="C643" s="8">
        <v>0</v>
      </c>
      <c r="D643" s="52">
        <v>0</v>
      </c>
    </row>
    <row r="644" spans="1:4" s="3" customFormat="1" ht="13.5" thickBot="1">
      <c r="A644" s="35" t="s">
        <v>232</v>
      </c>
      <c r="B644" s="36"/>
      <c r="C644" s="10">
        <f>SUM(C643:C643)</f>
        <v>0</v>
      </c>
      <c r="D644" s="10">
        <f>SUM(D643:D643)</f>
        <v>0</v>
      </c>
    </row>
    <row r="645" s="3" customFormat="1" ht="13.5" thickBot="1">
      <c r="A645" s="33"/>
    </row>
    <row r="646" spans="1:4" ht="12.75">
      <c r="A646" s="45" t="s">
        <v>327</v>
      </c>
      <c r="B646" s="6" t="s">
        <v>231</v>
      </c>
      <c r="C646" s="6" t="s">
        <v>290</v>
      </c>
      <c r="D646" s="20" t="s">
        <v>291</v>
      </c>
    </row>
    <row r="647" spans="1:4" ht="25.5">
      <c r="A647" s="44"/>
      <c r="B647" s="55" t="s">
        <v>353</v>
      </c>
      <c r="C647" s="8">
        <v>0</v>
      </c>
      <c r="D647" s="52">
        <v>0</v>
      </c>
    </row>
    <row r="648" spans="1:4" ht="25.5">
      <c r="A648" s="44"/>
      <c r="B648" s="55" t="s">
        <v>354</v>
      </c>
      <c r="C648" s="8">
        <v>0</v>
      </c>
      <c r="D648" s="52">
        <v>0</v>
      </c>
    </row>
    <row r="649" spans="1:4" ht="25.5">
      <c r="A649" s="44"/>
      <c r="B649" s="55" t="s">
        <v>355</v>
      </c>
      <c r="C649" s="8">
        <v>0</v>
      </c>
      <c r="D649" s="52">
        <v>0</v>
      </c>
    </row>
    <row r="650" spans="1:4" ht="25.5">
      <c r="A650" s="44"/>
      <c r="B650" s="55" t="s">
        <v>356</v>
      </c>
      <c r="C650" s="8">
        <v>0</v>
      </c>
      <c r="D650" s="52">
        <v>0</v>
      </c>
    </row>
    <row r="651" spans="1:4" s="3" customFormat="1" ht="13.5" thickBot="1">
      <c r="A651" s="35" t="s">
        <v>232</v>
      </c>
      <c r="B651" s="36"/>
      <c r="C651" s="10">
        <f>SUM(C647:C650)</f>
        <v>0</v>
      </c>
      <c r="D651" s="10">
        <f>SUM(D647:D650)</f>
        <v>0</v>
      </c>
    </row>
    <row r="652" s="3" customFormat="1" ht="12.75">
      <c r="A652" s="33"/>
    </row>
    <row r="653" spans="1:4" s="3" customFormat="1" ht="12.75">
      <c r="A653" s="57" t="s">
        <v>372</v>
      </c>
      <c r="B653" s="57"/>
      <c r="C653" s="58">
        <f>C651+C644+C640+C636+C632+C627+C623+C619+C615+C611+C607+C603+C599+C595+C588+C581+C574+C570+C566+C559+C555+C551+C547+C543+C539+C532+C528+C524+C520+C516+C512+C508+C504+C500+C496+C489+C485+C481+C477+C473+C469+C465+C461+C457+C450+C443+C436+C429+C422+C415+C408+C404+C400+C393+C386+C379+C375+C371+C367+C363+C356+C352+C345+C338+C331+C324+C320+C313+C306+C299+C292+C287+C280+C275+C270+C266+C262+C258+C254+C249+C245+C241+C233+C228+C223+C216+C209+C202+C195+C191+C187+C183+C176+C169+C162+C155+C151+C147+C140+C136+C132+C125+C118+C105+C97+C89+C81+C74+C67+C60+C56+C52+C48+C44+C40+C33+C29+C25+C21+C17+C13+C9+C5</f>
        <v>0</v>
      </c>
      <c r="D653" s="58">
        <f>D651+D644+D640+D636+D632+D627+D623+D619+D615+D611+D607+D603+D599+D595+D588+D581+D574+D570+D566+D559+D555+D551+D547+D543+D539+D532+D528+D524+D520+D516+D512+D508+D504+D500+D496+D489+D485+D481+D477+D473+D469+D465+D461+D457+D450+D443+D436+D429+D422+D415+D408+D404+D400+D393+D386+D379+D375+D371+D367+D363+D356+D352+D345+D338+D331+D324+D320+D313+D306+D299+D292+D287+D280+D275+D270+D266+D262+D258+D254+D249+D245+D241+D233+D228+D223+D216+D209+D202+D195+D191+D187+D183+D176+D169+D162+D155+D151+D147+D140+D136+D132+D125+D118+D105+D97+D89+D81+D74+D67+D60+D56+D52+D48+D44+D40+D33+D29+D25+D21+D17+D13+D9+D5</f>
        <v>0</v>
      </c>
    </row>
    <row r="654" s="3" customFormat="1" ht="12.75">
      <c r="A654" s="33"/>
    </row>
    <row r="655" s="3" customFormat="1" ht="12.75">
      <c r="A655" s="33"/>
    </row>
    <row r="656" s="3" customFormat="1" ht="12.75">
      <c r="A656" s="33"/>
    </row>
    <row r="657" s="3" customFormat="1" ht="12.75">
      <c r="A657" s="33"/>
    </row>
    <row r="658" s="3" customFormat="1" ht="12.75">
      <c r="A658" s="33"/>
    </row>
    <row r="659" s="3" customFormat="1" ht="12.75">
      <c r="A659" s="33"/>
    </row>
    <row r="660" s="3" customFormat="1" ht="12.75">
      <c r="A660" s="33"/>
    </row>
    <row r="661" s="3" customFormat="1" ht="12.75">
      <c r="A661" s="33"/>
    </row>
  </sheetData>
  <mergeCells count="248">
    <mergeCell ref="F4:N7"/>
    <mergeCell ref="A653:B653"/>
    <mergeCell ref="A541:A542"/>
    <mergeCell ref="A545:A546"/>
    <mergeCell ref="A549:A550"/>
    <mergeCell ref="A553:A554"/>
    <mergeCell ref="A557:A558"/>
    <mergeCell ref="A568:A569"/>
    <mergeCell ref="A572:A573"/>
    <mergeCell ref="A642:A643"/>
    <mergeCell ref="A638:A639"/>
    <mergeCell ref="A634:A635"/>
    <mergeCell ref="A630:A631"/>
    <mergeCell ref="A625:A626"/>
    <mergeCell ref="A621:A622"/>
    <mergeCell ref="A617:A618"/>
    <mergeCell ref="A613:A614"/>
    <mergeCell ref="A609:A610"/>
    <mergeCell ref="A605:A606"/>
    <mergeCell ref="A601:A602"/>
    <mergeCell ref="A597:A598"/>
    <mergeCell ref="A333:A337"/>
    <mergeCell ref="A338:B338"/>
    <mergeCell ref="A371:B371"/>
    <mergeCell ref="A395:A399"/>
    <mergeCell ref="A400:B400"/>
    <mergeCell ref="A388:A392"/>
    <mergeCell ref="A268:A269"/>
    <mergeCell ref="A270:B270"/>
    <mergeCell ref="A272:A274"/>
    <mergeCell ref="A275:B275"/>
    <mergeCell ref="A386:B386"/>
    <mergeCell ref="A340:A344"/>
    <mergeCell ref="A345:B345"/>
    <mergeCell ref="A347:A351"/>
    <mergeCell ref="A280:B280"/>
    <mergeCell ref="A282:A286"/>
    <mergeCell ref="A287:B287"/>
    <mergeCell ref="A289:A291"/>
    <mergeCell ref="A292:B292"/>
    <mergeCell ref="A324:B324"/>
    <mergeCell ref="A352:B352"/>
    <mergeCell ref="A415:B415"/>
    <mergeCell ref="A417:A421"/>
    <mergeCell ref="A3:A4"/>
    <mergeCell ref="A5:B5"/>
    <mergeCell ref="A7:A8"/>
    <mergeCell ref="A9:B9"/>
    <mergeCell ref="A11:A12"/>
    <mergeCell ref="A13:B13"/>
    <mergeCell ref="A15:A16"/>
    <mergeCell ref="A17:B17"/>
    <mergeCell ref="A19:A20"/>
    <mergeCell ref="A97:B97"/>
    <mergeCell ref="A99:A104"/>
    <mergeCell ref="A105:B105"/>
    <mergeCell ref="A107:A117"/>
    <mergeCell ref="A369:A370"/>
    <mergeCell ref="A402:A403"/>
    <mergeCell ref="A404:B404"/>
    <mergeCell ref="A127:A131"/>
    <mergeCell ref="A132:B132"/>
    <mergeCell ref="A147:B147"/>
    <mergeCell ref="A142:A146"/>
    <mergeCell ref="A326:A330"/>
    <mergeCell ref="A331:B331"/>
    <mergeCell ref="A481:B481"/>
    <mergeCell ref="A463:A464"/>
    <mergeCell ref="A465:B465"/>
    <mergeCell ref="A467:A468"/>
    <mergeCell ref="A469:B469"/>
    <mergeCell ref="A471:A472"/>
    <mergeCell ref="A365:A366"/>
    <mergeCell ref="A367:B367"/>
    <mergeCell ref="A358:A362"/>
    <mergeCell ref="A363:B363"/>
    <mergeCell ref="A377:A378"/>
    <mergeCell ref="A379:B379"/>
    <mergeCell ref="A373:A374"/>
    <mergeCell ref="A375:B375"/>
    <mergeCell ref="A473:B473"/>
    <mergeCell ref="A475:A476"/>
    <mergeCell ref="A477:B477"/>
    <mergeCell ref="A479:A480"/>
    <mergeCell ref="A431:A435"/>
    <mergeCell ref="A436:B436"/>
    <mergeCell ref="A438:A442"/>
    <mergeCell ref="A443:B443"/>
    <mergeCell ref="A445:A449"/>
    <mergeCell ref="A450:B450"/>
    <mergeCell ref="A512:B512"/>
    <mergeCell ref="A491:A495"/>
    <mergeCell ref="A496:B496"/>
    <mergeCell ref="A498:A499"/>
    <mergeCell ref="A500:B500"/>
    <mergeCell ref="A502:A503"/>
    <mergeCell ref="A483:A484"/>
    <mergeCell ref="A485:B485"/>
    <mergeCell ref="A487:A488"/>
    <mergeCell ref="A489:B489"/>
    <mergeCell ref="A504:B504"/>
    <mergeCell ref="A506:A507"/>
    <mergeCell ref="A508:B508"/>
    <mergeCell ref="A510:A511"/>
    <mergeCell ref="A422:B422"/>
    <mergeCell ref="A424:A428"/>
    <mergeCell ref="A459:A460"/>
    <mergeCell ref="A461:B461"/>
    <mergeCell ref="A429:B429"/>
    <mergeCell ref="A277:A279"/>
    <mergeCell ref="A313:B313"/>
    <mergeCell ref="A315:A319"/>
    <mergeCell ref="A320:B320"/>
    <mergeCell ref="A322:A323"/>
    <mergeCell ref="A294:A298"/>
    <mergeCell ref="A299:B299"/>
    <mergeCell ref="A301:A305"/>
    <mergeCell ref="A306:B306"/>
    <mergeCell ref="A308:A312"/>
    <mergeCell ref="A393:B393"/>
    <mergeCell ref="A381:A385"/>
    <mergeCell ref="A452:A456"/>
    <mergeCell ref="A457:B457"/>
    <mergeCell ref="A354:A355"/>
    <mergeCell ref="A356:B356"/>
    <mergeCell ref="A406:A407"/>
    <mergeCell ref="A408:B408"/>
    <mergeCell ref="A410:A414"/>
    <mergeCell ref="A262:B262"/>
    <mergeCell ref="A264:A265"/>
    <mergeCell ref="A266:B266"/>
    <mergeCell ref="A247:A248"/>
    <mergeCell ref="A249:B249"/>
    <mergeCell ref="A251:A253"/>
    <mergeCell ref="A254:B254"/>
    <mergeCell ref="A256:A257"/>
    <mergeCell ref="A233:B233"/>
    <mergeCell ref="A235:A240"/>
    <mergeCell ref="A241:B241"/>
    <mergeCell ref="A243:A244"/>
    <mergeCell ref="A245:B245"/>
    <mergeCell ref="A258:B258"/>
    <mergeCell ref="A260:A261"/>
    <mergeCell ref="A230:A232"/>
    <mergeCell ref="A209:B209"/>
    <mergeCell ref="A211:A215"/>
    <mergeCell ref="A216:B216"/>
    <mergeCell ref="A218:A222"/>
    <mergeCell ref="A223:B223"/>
    <mergeCell ref="A171:A175"/>
    <mergeCell ref="A176:B176"/>
    <mergeCell ref="A197:A201"/>
    <mergeCell ref="A202:B202"/>
    <mergeCell ref="A204:A208"/>
    <mergeCell ref="A189:A190"/>
    <mergeCell ref="A191:B191"/>
    <mergeCell ref="A185:A186"/>
    <mergeCell ref="A187:B187"/>
    <mergeCell ref="A178:A182"/>
    <mergeCell ref="A183:B183"/>
    <mergeCell ref="A193:A194"/>
    <mergeCell ref="A195:B195"/>
    <mergeCell ref="A125:B125"/>
    <mergeCell ref="A138:A139"/>
    <mergeCell ref="A140:B140"/>
    <mergeCell ref="A134:A135"/>
    <mergeCell ref="A136:B136"/>
    <mergeCell ref="A118:B118"/>
    <mergeCell ref="A91:A96"/>
    <mergeCell ref="A225:A227"/>
    <mergeCell ref="A228:B228"/>
    <mergeCell ref="A21:B21"/>
    <mergeCell ref="A23:A24"/>
    <mergeCell ref="A25:B25"/>
    <mergeCell ref="A27:A28"/>
    <mergeCell ref="A29:B29"/>
    <mergeCell ref="A31:A32"/>
    <mergeCell ref="A33:B33"/>
    <mergeCell ref="A164:A168"/>
    <mergeCell ref="A169:B169"/>
    <mergeCell ref="A157:A161"/>
    <mergeCell ref="A62:A66"/>
    <mergeCell ref="A67:B67"/>
    <mergeCell ref="A69:A73"/>
    <mergeCell ref="A74:B74"/>
    <mergeCell ref="A76:A80"/>
    <mergeCell ref="A81:B81"/>
    <mergeCell ref="A83:A88"/>
    <mergeCell ref="A89:B89"/>
    <mergeCell ref="A162:B162"/>
    <mergeCell ref="A153:A154"/>
    <mergeCell ref="A155:B155"/>
    <mergeCell ref="A149:A150"/>
    <mergeCell ref="A151:B151"/>
    <mergeCell ref="A120:A124"/>
    <mergeCell ref="A58:A59"/>
    <mergeCell ref="A60:B60"/>
    <mergeCell ref="A35:A39"/>
    <mergeCell ref="A40:B40"/>
    <mergeCell ref="A54:A55"/>
    <mergeCell ref="A56:B56"/>
    <mergeCell ref="A50:A51"/>
    <mergeCell ref="A52:B52"/>
    <mergeCell ref="A46:A47"/>
    <mergeCell ref="A48:B48"/>
    <mergeCell ref="A42:A43"/>
    <mergeCell ref="A44:B44"/>
    <mergeCell ref="A532:B532"/>
    <mergeCell ref="A514:A515"/>
    <mergeCell ref="A516:B516"/>
    <mergeCell ref="A518:A519"/>
    <mergeCell ref="A520:B520"/>
    <mergeCell ref="A522:A523"/>
    <mergeCell ref="A524:B524"/>
    <mergeCell ref="A526:A527"/>
    <mergeCell ref="A528:B528"/>
    <mergeCell ref="A530:A531"/>
    <mergeCell ref="A534:A538"/>
    <mergeCell ref="A539:B539"/>
    <mergeCell ref="A543:B543"/>
    <mergeCell ref="A547:B547"/>
    <mergeCell ref="A551:B551"/>
    <mergeCell ref="A555:B555"/>
    <mergeCell ref="A559:B559"/>
    <mergeCell ref="A561:A565"/>
    <mergeCell ref="A566:B566"/>
    <mergeCell ref="A570:B570"/>
    <mergeCell ref="A574:B574"/>
    <mergeCell ref="A576:A580"/>
    <mergeCell ref="A581:B581"/>
    <mergeCell ref="A583:A587"/>
    <mergeCell ref="A588:B588"/>
    <mergeCell ref="A590:A594"/>
    <mergeCell ref="A595:B595"/>
    <mergeCell ref="A599:B599"/>
    <mergeCell ref="A603:B603"/>
    <mergeCell ref="A607:B607"/>
    <mergeCell ref="A611:B611"/>
    <mergeCell ref="A615:B615"/>
    <mergeCell ref="A619:B619"/>
    <mergeCell ref="A636:B636"/>
    <mergeCell ref="A640:B640"/>
    <mergeCell ref="A644:B644"/>
    <mergeCell ref="A646:A650"/>
    <mergeCell ref="A651:B651"/>
    <mergeCell ref="A623:B623"/>
    <mergeCell ref="A627:B627"/>
    <mergeCell ref="A632:B632"/>
  </mergeCells>
  <hyperlinks>
    <hyperlink ref="B198" r:id="rId1" display="http://www.tinte24.de/Artikel/Toner/HP-CB540A/"/>
    <hyperlink ref="B199" r:id="rId2" display="http://www.tinte24.de/Artikel/Toner/HP-CB541A/"/>
    <hyperlink ref="B200" r:id="rId3" display="http://www.tinte24.de/Artikel/Toner/HP-CB542A/"/>
    <hyperlink ref="B201" r:id="rId4" display="http://www.tinte24.de/Artikel/Toner/HP-CB542A/"/>
    <hyperlink ref="B205" r:id="rId5" display="http://www.tinte24.de/Artikel/Toner/HP-CC530A/"/>
    <hyperlink ref="B206" r:id="rId6" display="http://www.tinte24.de/Artikel/Toner/HP-CC531A/"/>
    <hyperlink ref="B207" r:id="rId7" display="http://www.tinte24.de/Artikel/Toner/HP-CC533A/"/>
    <hyperlink ref="B208" r:id="rId8" display="http://www.tinte24.de/Artikel/Toner/HP-CC532A/"/>
    <hyperlink ref="B219" r:id="rId9" display="http://www.tinte24.de/Artikel/Toner/HP-Q6000A/"/>
    <hyperlink ref="B220" r:id="rId10" display="http://www.tinte24.de/Artikel/Toner/HP-Q6001A/"/>
    <hyperlink ref="B221" r:id="rId11" display="http://www.tinte24.de/Artikel/Toner/HP-Q6003A/"/>
    <hyperlink ref="B222" r:id="rId12" display="http://www.tinte24.de/Artikel/Toner/HP-Q6002A/"/>
    <hyperlink ref="B302" r:id="rId13" display="http://www.tinte24.de/Artikel/Tintenpatrone/HP-CD971AE/"/>
    <hyperlink ref="B303" r:id="rId14" display="http://www.tinte24.de/Artikel/Tintenpatrone/HP-CD972AE/"/>
    <hyperlink ref="B304" r:id="rId15" display="http://www.tinte24.de/Artikel/Tintenpatrone/HP-CD973AE/"/>
    <hyperlink ref="B305" r:id="rId16" display="http://www.tinte24.de/Artikel/Tintenpatrone/HP-CD974AE/"/>
    <hyperlink ref="B309" r:id="rId17" display="http://www.tinte24.de/Artikel/Tintenpatrone/HP-C4902AE/"/>
    <hyperlink ref="B310" r:id="rId18" display="http://www.tinte24.de/Artikel/Tintenpatrone/HP-C4907AE/"/>
    <hyperlink ref="B311" r:id="rId19" display="http://www.tinte24.de/Artikel/Tintenpatrone/HP-C4908AE/"/>
    <hyperlink ref="B312" r:id="rId20" display="http://www.tinte24.de/Artikel/Tintenpatrone/HP-C4909AE/"/>
    <hyperlink ref="B316" r:id="rId21" display="http://www.tinte24.de/Artikel/Tintenpatrone/HP-C9385AE/"/>
    <hyperlink ref="B317" r:id="rId22" display="http://www.tinte24.de/Artikel/Tintenpatrone/HP-C9386AE/"/>
    <hyperlink ref="B318" r:id="rId23" display="http://www.tinte24.de/Artikel/Tintenpatrone/HP-C9387AE/"/>
    <hyperlink ref="B319" r:id="rId24" display="http://www.tinte24.de/Artikel/Tintenpatrone/HP-C9388AE/"/>
    <hyperlink ref="B327" r:id="rId25" display="http://www.tinte24.de/Artikel/Tintenpatrone/HP-C8721EE/"/>
    <hyperlink ref="B328" r:id="rId26" display="http://www.tinte24.de/Artikel/Tintenpatrone/HP-C8771EE/"/>
    <hyperlink ref="B329" r:id="rId27" display="http://www.tinte24.de/Artikel/Tintenpatrone/HP-C8772EE/"/>
    <hyperlink ref="B330" r:id="rId28" display="http://www.tinte24.de/Artikel/Tintenpatrone/HP-C8773EE/"/>
    <hyperlink ref="B334" r:id="rId29" display="http://www.tinte24.de/Artikel/Tintenpatrone/HP-CB335EE/"/>
    <hyperlink ref="B335" r:id="rId30" display="http://www.tinte24.de/Artikel/Tintenpatrone/HP-CB337EE/"/>
    <hyperlink ref="B186" r:id="rId31" display="http://www.tinte24.de/Artikel/Toner/HP-CF280A/"/>
    <hyperlink ref="B190" r:id="rId32" display="http://www.tinte24.de/Artikel/Toner/HP-CE505A/"/>
    <hyperlink ref="B194" r:id="rId33" display="http://www.tinte24.de/Artikel/Toner/HP-Q2612A/"/>
    <hyperlink ref="B411" r:id="rId34" display="http://www.tinte24.de/Artikel/Toner/OKI-43865708/"/>
    <hyperlink ref="B412" r:id="rId35" display="http://www.tinte24.de/Artikel/Toner/OKI-43872307/"/>
    <hyperlink ref="B413" r:id="rId36" display="http://www.tinte24.de/Artikel/Toner/OKI-43872306/"/>
    <hyperlink ref="B414" r:id="rId37" display="http://www.tinte24.de/Artikel/Toner/OKI-43872305/"/>
    <hyperlink ref="B418" r:id="rId38" display="http://www.tinte24.de/Artikel/Toner/OKI-44469803/"/>
    <hyperlink ref="B419" r:id="rId39" display="http://www.tinte24.de/Artikel/Toner/OKI-44469706/"/>
    <hyperlink ref="B420" r:id="rId40" display="http://www.tinte24.de/Artikel/Toner/OKI-44469705/"/>
    <hyperlink ref="B421" r:id="rId41" display="http://www.tinte24.de/Artikel/Toner/OKI-44469704/"/>
    <hyperlink ref="B425" r:id="rId42" display="http://www.tinte24.de/Artikel/Toner/OKI-43865724/"/>
    <hyperlink ref="B426" r:id="rId43" display="http://www.tinte24.de/Artikel/Toner/OKI-43865723/"/>
    <hyperlink ref="B427" r:id="rId44" display="http://www.tinte24.de/Artikel/Toner/OKI-43865722/"/>
    <hyperlink ref="B428" r:id="rId45" display="http://www.tinte24.de/Artikel/Toner/OKI-43865721/"/>
    <hyperlink ref="B403" r:id="rId46" display="http://www.tinte24.de/Artikel/Toner/Konica-Minolta-A0FP022/"/>
    <hyperlink ref="B396" r:id="rId47" display="http://www.tinte24.de/Artikel/Toner/Konica-Minolta-A0X5150/"/>
    <hyperlink ref="B397" r:id="rId48" display="http://www.tinte24.de/Artikel/Toner/Konica-Minolta-A0X5450/"/>
    <hyperlink ref="B398" r:id="rId49" display="http://www.tinte24.de/Artikel/Toner/Konica-Minolta-A0X5350/"/>
    <hyperlink ref="B399" r:id="rId50" display="http://www.tinte24.de/Artikel/Toner/Konica-Minolta-A0X5250/"/>
    <hyperlink ref="B359" r:id="rId51" display="http://www.tinte24.de/Artikel/Toner/Konica-Minolta-A0DK151/"/>
    <hyperlink ref="B360" r:id="rId52" display="http://www.tinte24.de/Artikel/Toner/Konica-Minolta-A0DK451/"/>
    <hyperlink ref="B361" r:id="rId53" display="http://www.tinte24.de/Artikel/Toner/Konica-Minolta-A0DK351/"/>
    <hyperlink ref="B362" r:id="rId54" display="http://www.tinte24.de/Artikel/Toner/Konica-Minolta-A0DK251/"/>
    <hyperlink ref="B433" r:id="rId55" display="http://www.tinte24.de/Artikel/Toner/Ricoh-821077/"/>
    <hyperlink ref="B434" r:id="rId56" display="http://www.tinte24.de/Artikel/Toner/Ricoh-821076/"/>
    <hyperlink ref="B435" r:id="rId57" display="http://www.tinte24.de/Artikel/Toner/Ricoh-821075/"/>
    <hyperlink ref="B439" r:id="rId58" display="http://www.tinte24.de/Artikel/Toner/Samsung-CLT-K4092S/"/>
    <hyperlink ref="B440" r:id="rId59" display="http://www.tinte24.de/Artikel/Toner/Samsung-CLT-C4092S/"/>
    <hyperlink ref="B441" r:id="rId60" display="http://www.tinte24.de/Artikel/Toner/Samsung-CLT-M4092S/"/>
    <hyperlink ref="B442" r:id="rId61" display="http://www.tinte24.de/Artikel/Toner/Samsung-CLT-Y4092S/"/>
    <hyperlink ref="B446" r:id="rId62" display="http://www.tinte24.de/Artikel/Toner/Samsung-CLT-K4072S/"/>
    <hyperlink ref="B447" r:id="rId63" display="http://www.tinte24.de/Artikel/Toner/Samsung-CLT-C4072S/"/>
    <hyperlink ref="B448" r:id="rId64" display="http://www.tinte24.de/Artikel/Toner/Samsung-CLT-M4072S/"/>
    <hyperlink ref="B449" r:id="rId65" display="http://www.tinte24.de/Artikel/Toner/Samsung-CLT-Y4072S/"/>
    <hyperlink ref="B453" r:id="rId66" display="http://www.tinte24.de/Artikel/Toner/Samsung-CLP-K300A/"/>
    <hyperlink ref="B454" r:id="rId67" display="http://www.tinte24.de/Artikel/Toner/Samsung-CLP-C300A/"/>
    <hyperlink ref="B455" r:id="rId68" display="http://www.tinte24.de/Artikel/Toner/Samsung-CLP-M300A/"/>
    <hyperlink ref="B456" r:id="rId69" display="http://www.tinte24.de/Artikel/Toner/Samsung-CLP-Y300A/"/>
    <hyperlink ref="B460" r:id="rId70" display="http://www.tinte24.de/Artikel/Toner/Samsung-MLT-D103S/"/>
    <hyperlink ref="B464" r:id="rId71" display="http://www.tinte24.de/Artikel/Toner/Samsung-MLT-D205S/"/>
    <hyperlink ref="B468" r:id="rId72" display="http://www.tinte24.de/Artikel/Toner/Samsung-ML-D2850A/"/>
    <hyperlink ref="B472" r:id="rId73" display="http://www.tinte24.de/Artikel/Toner/Samsung-SCX-D4200A/"/>
    <hyperlink ref="B476" r:id="rId74" display="http://www.tinte24.de/Artikel/Toner/Samsung-ML-D1630A/"/>
    <hyperlink ref="B480" r:id="rId75" display="http://www.tinte24.de/Artikel/Toner/Samsung-SCX-D4725A/"/>
    <hyperlink ref="B484" r:id="rId76" display="http://www.tinte24.de/Artikel/Toner/Samsung-MLT-D2092S/"/>
    <hyperlink ref="B341" r:id="rId77" display="http://www.tinte24.de/Artikel/Toner/Develop-A11G1D1/"/>
    <hyperlink ref="B342" r:id="rId78" display="http://www.tinte24.de/Artikel/Toner/Develop-A11G4D1/"/>
    <hyperlink ref="B343" r:id="rId79" display="http://www.tinte24.de/Artikel/Toner/Develop-A11G3D1/"/>
    <hyperlink ref="B344" r:id="rId80" display="http://www.tinte24.de/Artikel/Toner/Develop-A11G2D1/"/>
    <hyperlink ref="B348" r:id="rId81" display="http://www.tinte24.de/Artikel/Toner/Lexmark-C540A1KG/"/>
    <hyperlink ref="B349" r:id="rId82" display="http://www.tinte24.de/Artikel/Toner/Lexmark-C540A1CG/"/>
    <hyperlink ref="B350" r:id="rId83" display="http://www.tinte24.de/Artikel/Toner/Lexmark-C540A1MG/"/>
    <hyperlink ref="B351" r:id="rId84" display="http://www.tinte24.de/Artikel/Toner/Lexmark-C540A1YG/"/>
    <hyperlink ref="B492" r:id="rId85" display="http://www.tinte24.de/Artikel/Toner/Xerox-006R01262/"/>
    <hyperlink ref="B493" r:id="rId86" display="http://www.tinte24.de/Artikel/Toner/Xerox-006R01265/"/>
    <hyperlink ref="B494" r:id="rId87" display="http://www.tinte24.de/Artikel/Toner/Xerox-006R01264/"/>
    <hyperlink ref="B495" r:id="rId88" display="http://www.tinte24.de/Artikel/Toner/Xerox-006R01263/"/>
    <hyperlink ref="B179" r:id="rId89" display="http://www.tinte24.de/Artikel/Toner/Ricoh-888608/"/>
    <hyperlink ref="B180" r:id="rId90" display="http://www.tinte24.de/Artikel/Toner/Ricoh-888611/"/>
    <hyperlink ref="B181" r:id="rId91" display="http://www.tinte24.de/Artikel/Toner/Ricoh-888610/"/>
    <hyperlink ref="B182" r:id="rId92" display="http://www.tinte24.de/Artikel/Toner/Ricoh-888609/"/>
    <hyperlink ref="B165" r:id="rId93" display="http://www.tinte24.de/Artikel/Toner/Ricoh-888608/"/>
    <hyperlink ref="B166" r:id="rId94" display="http://www.tinte24.de/Artikel/Toner/Ricoh-888611/"/>
    <hyperlink ref="B167" r:id="rId95" display="http://www.tinte24.de/Artikel/Toner/Ricoh-888610/"/>
    <hyperlink ref="B168" r:id="rId96" display="http://www.tinte24.de/Artikel/Toner/Ricoh-888609/"/>
    <hyperlink ref="B158" r:id="rId97" display="http://www.tinte24.de/Artikel/Tintenpatrone/Epson-C13T12914011/"/>
    <hyperlink ref="B159" r:id="rId98" display="http://www.tinte24.de/Artikel/Tintenpatrone/Epson-C13T12924011/"/>
    <hyperlink ref="B160" r:id="rId99" display="http://www.tinte24.de/Artikel/Tintenpatrone/Epson-C13T12934011/"/>
    <hyperlink ref="B161" r:id="rId100" display="http://www.tinte24.de/Artikel/Tintenpatrone/Epson-C13T12944011/"/>
    <hyperlink ref="B150" r:id="rId101" display="http://www.tinte24.de/Artikel/Farbband/Epson-C13S015327/"/>
    <hyperlink ref="B143" r:id="rId102" display="http://www.tinte24.de/Artikel/Toner/Epson-C13S050672/"/>
    <hyperlink ref="B144" r:id="rId103" display="http://www.tinte24.de/Artikel/Toner/Epson-C13S050672/"/>
    <hyperlink ref="B145" r:id="rId104" display="http://www.tinte24.de/Artikel/Toner/Epson-C13S050670/"/>
    <hyperlink ref="B146" r:id="rId105" display="http://www.tinte24.de/Artikel/Toner/Epson-C13S050669/"/>
    <hyperlink ref="B135" r:id="rId106" display="http://www.tinte24.de/Artikel/Toner/Dell-593-10330/"/>
    <hyperlink ref="B128" r:id="rId107" display="http://www.tinte24.de/Artikel/Toner/Dell-593-11040/"/>
    <hyperlink ref="B129" r:id="rId108" display="http://www.tinte24.de/Artikel/Toner/Dell-593-11034/"/>
    <hyperlink ref="B130" r:id="rId109" display="http://www.tinte24.de/Artikel/Toner/Dell-593-11038/"/>
    <hyperlink ref="B131" r:id="rId110" display="http://www.tinte24.de/Artikel/Toner/Dell-593-11036/"/>
    <hyperlink ref="B121" r:id="rId111" display="http://www.tinte24.de/Artikel/Toner/Dell-593-11144/"/>
    <hyperlink ref="B122" r:id="rId112" display="http://www.tinte24.de/Artikel/Toner/Dell-593-11145/"/>
    <hyperlink ref="B123" r:id="rId113" display="http://www.tinte24.de/Artikel/Toner/Dell-593-11146/"/>
    <hyperlink ref="B124" r:id="rId114" display="http://www.tinte24.de/Artikel/Toner/Dell-593-11147/"/>
    <hyperlink ref="B63" r:id="rId115" display="http://www.tinte24.de/Artikel/Toner/Canon-716bk/"/>
    <hyperlink ref="B64" r:id="rId116" display="http://www.tinte24.de/Artikel/Toner/Canon-716c/"/>
    <hyperlink ref="B65" r:id="rId117" display="http://www.tinte24.de/Artikel/Toner/Canon-716m/"/>
    <hyperlink ref="B66" r:id="rId118" display="http://www.tinte24.de/Artikel/Toner/Canon-716y/"/>
    <hyperlink ref="B70" r:id="rId119" display="http://www.tinte24.de/Artikel/Toner/Canon-718-BK/"/>
    <hyperlink ref="B71" r:id="rId120" display="http://www.tinte24.de/Artikel/Toner/Canon-718-C/"/>
    <hyperlink ref="B72" r:id="rId121" display="http://www.tinte24.de/Artikel/Toner/Canon-718-M/"/>
    <hyperlink ref="B73" r:id="rId122" display="http://www.tinte24.de/Artikel/Toner/Canon-718-Y/"/>
    <hyperlink ref="B77" r:id="rId123" display="http://www.tinte24.de/Artikel/Toner/Canon-711bk/"/>
    <hyperlink ref="B78" r:id="rId124" display="http://www.tinte24.de/Artikel/Toner/Canon-711c/"/>
    <hyperlink ref="B79" r:id="rId125" display="http://www.tinte24.de/Artikel/Toner/Canon-711m/"/>
    <hyperlink ref="B80" r:id="rId126" display="http://www.tinte24.de/Artikel/Toner/Canon-711y/"/>
    <hyperlink ref="B85" r:id="rId127" display="http://www.tinte24.de/Artikel/Tintenpatrone/Canon-CLI-8bk/"/>
    <hyperlink ref="B86" r:id="rId128" display="http://www.tinte24.de/Artikel/Tintenpatrone/Canon-CLI-8bk/"/>
    <hyperlink ref="B87" r:id="rId129" display="http://www.tinte24.de/Artikel/Tintenpatrone/Canon-CLI-8bk/"/>
    <hyperlink ref="B88" r:id="rId130" display="http://www.tinte24.de/Artikel/Tintenpatrone/Canon-CLI-8bk/"/>
    <hyperlink ref="B93" r:id="rId131" display="http://www.tinte24.de/Artikel/Tintenpatrone/Canon-CLI-521bk/"/>
    <hyperlink ref="B94" r:id="rId132" display="http://www.tinte24.de/Artikel/Tintenpatrone/Canon-CLI-521bk/"/>
    <hyperlink ref="B95" r:id="rId133" display="http://www.tinte24.de/Artikel/Tintenpatrone/Canon-CLI-521bk/"/>
    <hyperlink ref="B96" r:id="rId134" display="http://www.tinte24.de/Artikel/Tintenpatrone/Canon-CLI-521bk/"/>
    <hyperlink ref="B101" r:id="rId135" display="http://www.tinte24.de/Artikel/Tintenpatrone/Canon-CLI-526bk/"/>
    <hyperlink ref="B102" r:id="rId136" display="http://www.tinte24.de/Artikel/Tintenpatrone/Canon-CLI-526bk/"/>
    <hyperlink ref="B103" r:id="rId137" display="http://www.tinte24.de/Artikel/Tintenpatrone/Canon-CLI-526bk/"/>
    <hyperlink ref="B104" r:id="rId138" display="http://www.tinte24.de/Artikel/Tintenpatrone/Canon-CLI-526bk/"/>
    <hyperlink ref="B573" r:id="rId139" display="https://www.originalnitonery.cz/ricoh-originalni-toner-842024-6173"/>
    <hyperlink ref="B584" r:id="rId140" display="https://www.originalnitonery.cz/ricoh-originalni-toner-841925-6702"/>
    <hyperlink ref="B585" r:id="rId141" display="https://www.originalnitonery.cz/ricoh-originalni-toner-841928-6706"/>
    <hyperlink ref="B586" r:id="rId142" display="https://www.originalnitonery.cz/ricoh-originalni-toner-841927-6705"/>
    <hyperlink ref="B587" r:id="rId143" display="https://www.originalnitonery.cz/ricoh-originalni-toner-841926-6704"/>
    <hyperlink ref="B591" r:id="rId144" display="https://www.originalnitonery.cz/ricoh-originalni-toner-841651-2773"/>
    <hyperlink ref="B592" r:id="rId145" display="https://www.originalnitonery.cz/ricoh-originalni-toner-841654-2774"/>
    <hyperlink ref="B593" r:id="rId146" display="https://www.originalnitonery.cz/ricoh-originalni-toner-841653-2775"/>
    <hyperlink ref="B594" r:id="rId147" display="https://www.originalnitonery.cz/ricoh-originalni-toner-841652-2776"/>
    <hyperlink ref="B614" r:id="rId148" display="https://www.originalnitonery.cz/konica-minolta-originalni-toner-tn116k-2203"/>
    <hyperlink ref="B618" r:id="rId149" display="https://www.originalnitonery.cz/triumph-adler-originalni-toner-tk-2016-611610015-3885"/>
    <hyperlink ref="B622" r:id="rId150" display="https://www.originalnitonery.cz/triumph-adler-originalni-toner-tk-2018-611810015-3890"/>
    <hyperlink ref="B626" r:id="rId151" display="https://www.originalnitonery.cz/triumph-adler-originalni-toner-tk-6025p-602-3894"/>
    <hyperlink ref="B639" r:id="rId152" display="https://www.originalnitonery.cz/hp-originalni-toner-q2610a-4899"/>
    <hyperlink ref="B643" r:id="rId153" display="https://www.originalnitonery.cz/hp-originalni-toner-cf283a-6074"/>
  </hyperlinks>
  <printOptions/>
  <pageMargins left="0.7" right="0.7" top="0.787401575" bottom="0.787401575" header="0.3" footer="0.3"/>
  <pageSetup fitToHeight="0" fitToWidth="1" horizontalDpi="600" verticalDpi="600" orientation="portrait" paperSize="9" scale="80"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srajbrv</cp:lastModifiedBy>
  <cp:lastPrinted>2013-05-27T13:58:19Z</cp:lastPrinted>
  <dcterms:created xsi:type="dcterms:W3CDTF">2013-05-27T14:44:49Z</dcterms:created>
  <dcterms:modified xsi:type="dcterms:W3CDTF">2016-12-19T12:16:53Z</dcterms:modified>
  <cp:category/>
  <cp:version/>
  <cp:contentType/>
  <cp:contentStatus/>
</cp:coreProperties>
</file>