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255" windowWidth="18195" windowHeight="9435" activeTab="0"/>
  </bookViews>
  <sheets>
    <sheet name="PC učebny" sheetId="1" r:id="rId1"/>
    <sheet name="List3" sheetId="3" r:id="rId2"/>
  </sheets>
  <definedNames/>
  <calcPr calcId="145621"/>
</workbook>
</file>

<file path=xl/sharedStrings.xml><?xml version="1.0" encoding="utf-8"?>
<sst xmlns="http://schemas.openxmlformats.org/spreadsheetml/2006/main" count="118" uniqueCount="95">
  <si>
    <t>Požadavek</t>
  </si>
  <si>
    <t>Nabídková cena (Kč)</t>
  </si>
  <si>
    <t>Nabídková cena bez DPH</t>
  </si>
  <si>
    <t>Počet kusů:</t>
  </si>
  <si>
    <t>DPH</t>
  </si>
  <si>
    <t>Nabídková cena včetně DPH</t>
  </si>
  <si>
    <t>Minimální konfigurace:</t>
  </si>
  <si>
    <t>Procesor:</t>
  </si>
  <si>
    <t>Pevný disk:</t>
  </si>
  <si>
    <t>Operační systém:</t>
  </si>
  <si>
    <t>FŽP</t>
  </si>
  <si>
    <t>Klávesnice:</t>
  </si>
  <si>
    <t>Grafická karta:</t>
  </si>
  <si>
    <t>Paměť RAM:</t>
  </si>
  <si>
    <t>Mechaniky pro média:</t>
  </si>
  <si>
    <t>DVD+-RW/RAM/DL, podpora zápisu na tato média</t>
  </si>
  <si>
    <t>Zvuková karta:</t>
  </si>
  <si>
    <t>ano</t>
  </si>
  <si>
    <t>Účinnost zdroje:</t>
  </si>
  <si>
    <t>min.80%</t>
  </si>
  <si>
    <t>Síťová karta:</t>
  </si>
  <si>
    <t>100/1000 Mb Ethernet, s podporou PXE</t>
  </si>
  <si>
    <t>Vstupní a výstupní porty:</t>
  </si>
  <si>
    <t>vstup a výstup pro sluchátka a mikrofon na předním panelu</t>
  </si>
  <si>
    <t>USB porty:</t>
  </si>
  <si>
    <t>připojená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t>
  </si>
  <si>
    <t>Myš:</t>
  </si>
  <si>
    <t>USB, snímání pohybu optické, připojená kabelem, 3 tlačítka a kolečko, min. délka 12 cm</t>
  </si>
  <si>
    <t>Požadavky na rozšiřitelnost:</t>
  </si>
  <si>
    <t>volná 1 pozice pro 5,25" mechaniku nebo disk</t>
  </si>
  <si>
    <t>Další požadavky:</t>
  </si>
  <si>
    <t>Záruka</t>
  </si>
  <si>
    <t>3 roky</t>
  </si>
  <si>
    <t>Použití: PC pro počítačovou učebnu</t>
  </si>
  <si>
    <t>64bitový profesionální operační systém, aktuální verze nabízená výrobcem. Kompatibilní se stávajícím počítačovým prostředím univerzity. Licence umožňující downgrade na starší verze OS. OS podporovaný výrobcem (formou aktualizací) min. do roku 2020. Licence nesmí být formou upgrade ze starší verze OS.</t>
  </si>
  <si>
    <t>PC pro učebnu</t>
  </si>
  <si>
    <t>min. 1TB, 7200otáček/min.</t>
  </si>
  <si>
    <t xml:space="preserve">Oprávněným zaměstnancům zadavatele musí být i v záruční době umožněno otevření skříně počítače a instalace vlastních pamětí, karet a případně dalších komponent PC. </t>
  </si>
  <si>
    <t>14 000,- Kč</t>
  </si>
  <si>
    <t>Minimálně 8GB DDR 3 nebo DDR4</t>
  </si>
  <si>
    <t>min. 6 x USB porty celkem, min 2 porty USB 3.0 na předním panelu - přímo viditelné bez nutnosti otevírat dvířka</t>
  </si>
  <si>
    <t>Rozměr skříně</t>
  </si>
  <si>
    <t>x86-64 kompatibilní, PassMark CPU Mark min. 6600 bodů dle: www.cpubenchmark.net</t>
  </si>
  <si>
    <t>Externí grafická karta s min. 2GB VRAM, podpora 2 monitorů o rozlišení min. 1920x1080, 2x DVI-I výstup (připadně DVI-D + D-sub), 1x HDMI výstup, podpora 3D akcelerace OpenGL</t>
  </si>
  <si>
    <t>Externí grafická karta s min. 1GB VRAM, podpora 2 monitorů o rozlišení min. 1920x1080, 2x DVI-I výstup (připadně DVI-D + D-sub), 1x HDMI výstup, podpora 3D akcelerace OpenGL</t>
  </si>
  <si>
    <t>min. 9500 bodů dle www.cpubenchmark.net</t>
  </si>
  <si>
    <t>Operační paměť:</t>
  </si>
  <si>
    <t>Min 16 GB DDR3 1600MHz</t>
  </si>
  <si>
    <t>Pevný disk 1:</t>
  </si>
  <si>
    <t>Pevný disk 2:</t>
  </si>
  <si>
    <t xml:space="preserve">1xSSD min.228GB </t>
  </si>
  <si>
    <t>Optická mechanika:</t>
  </si>
  <si>
    <t>DVD+/-RW Super Multi</t>
  </si>
  <si>
    <t>Grafická karta</t>
  </si>
  <si>
    <t>Zdroj</t>
  </si>
  <si>
    <t>Výbava</t>
  </si>
  <si>
    <t>LAN 10/100/1000, klávesnice, optická myš, bez čtečky paměťových karet, vzadu alespoň 4x USB 3.0, vpředu min.2x usb 3.0</t>
  </si>
  <si>
    <t>Profesionální verze OS dle kompatibility zadavatele</t>
  </si>
  <si>
    <t>Monitor</t>
  </si>
  <si>
    <t>36 měsíců na součásti, práci a servis u zákazníka (3-3-3)</t>
  </si>
  <si>
    <t>Předpokl. cena bez DPH/kus:</t>
  </si>
  <si>
    <t>Pevný disk 3:</t>
  </si>
  <si>
    <t>RAID</t>
  </si>
  <si>
    <t>řadič disků RAID 1</t>
  </si>
  <si>
    <t>1x 2000 MB 7200ot/min, SATA 6 Gb/s</t>
  </si>
  <si>
    <t>1x 2000 MB 7200ot/min, SATA 6 Gb/s - stejný jako Disk 1 pro možnost zapojení do RAID</t>
  </si>
  <si>
    <t>45000,-</t>
  </si>
  <si>
    <r>
      <t>Monitor</t>
    </r>
    <r>
      <rPr>
        <b/>
        <sz val="10"/>
        <color indexed="8"/>
        <rFont val="Arial"/>
        <family val="2"/>
      </rPr>
      <t xml:space="preserve"> 2KS ke každému PC</t>
    </r>
    <r>
      <rPr>
        <sz val="10"/>
        <color indexed="8"/>
        <rFont val="Arial"/>
        <family val="2"/>
      </rPr>
      <t xml:space="preserve">
úhlopříčka minimálně 24“
Výškově polohovatelný stojan, možnost otočení o 90°
Doba odezvy 5ms</t>
    </r>
  </si>
  <si>
    <t xml:space="preserve">     </t>
  </si>
  <si>
    <t xml:space="preserve">Příloha č.1  Podrobná specifikace položek </t>
  </si>
  <si>
    <t>Uchazeč:</t>
  </si>
  <si>
    <t>Univerzita Jana Evanglisty Purkyně v Ústí nad Labem</t>
  </si>
  <si>
    <t>(obchodní firma nebo název)</t>
  </si>
  <si>
    <t>Sídlo:</t>
  </si>
  <si>
    <t>(v případě fyzické osoby bydliště)</t>
  </si>
  <si>
    <t>Pasteurova 1, 400 96  Ústí nad Labem</t>
  </si>
  <si>
    <t>(celá adresa vč. PSČ)</t>
  </si>
  <si>
    <t>Právní forma:</t>
  </si>
  <si>
    <t>IČ:</t>
  </si>
  <si>
    <t>DIČ:</t>
  </si>
  <si>
    <t>CZ44555601</t>
  </si>
  <si>
    <t>Položka</t>
  </si>
  <si>
    <t>Předmět</t>
  </si>
  <si>
    <t>Ks</t>
  </si>
  <si>
    <t>Cena</t>
  </si>
  <si>
    <t>Předpokládaná cena celkem bez DPH</t>
  </si>
  <si>
    <t>1A</t>
  </si>
  <si>
    <t>2A</t>
  </si>
  <si>
    <t>FŽP Geolab</t>
  </si>
  <si>
    <t>Použití: PC + monitory pro počítačovou učebnu</t>
  </si>
  <si>
    <t>PC + 2 monitory ke každému PC</t>
  </si>
  <si>
    <t>Celkem</t>
  </si>
  <si>
    <t>Předpokl. cena bez DPH za kus:</t>
  </si>
  <si>
    <t>Počítačová skříň v maximálních rozměrech (v,š,h): 365mm,200mm, 450mm. Počítačová skříň bez dvířek, nebo posuvných krytů na čelním panelu. Bez čtečky paměťových karet</t>
  </si>
  <si>
    <r>
      <t xml:space="preserve">do 24dBa v klidu, spotřeba sestavy do </t>
    </r>
    <r>
      <rPr>
        <sz val="10"/>
        <color rgb="FFFF0000"/>
        <rFont val="Arial"/>
        <family val="2"/>
      </rPr>
      <t>600W</t>
    </r>
    <r>
      <rPr>
        <sz val="10"/>
        <color indexed="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</si>
</sst>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name val="Arial"/>
      <family val="2"/>
    </font>
    <font>
      <b/>
      <sz val="10"/>
      <color indexed="8"/>
      <name val="Arial"/>
      <family val="2"/>
    </font>
    <font>
      <sz val="10"/>
      <color indexed="8"/>
      <name val="Arial"/>
      <family val="2"/>
    </font>
    <font>
      <sz val="11"/>
      <color rgb="FFFF0000"/>
      <name val="Calibri"/>
      <family val="2"/>
      <scheme val="minor"/>
    </font>
    <font>
      <b/>
      <sz val="11"/>
      <color theme="1"/>
      <name val="Calibri"/>
      <family val="2"/>
      <scheme val="minor"/>
    </font>
    <font>
      <i/>
      <sz val="10"/>
      <color indexed="8"/>
      <name val="Arial"/>
      <family val="2"/>
    </font>
    <font>
      <sz val="11"/>
      <color indexed="8"/>
      <name val="Calibri"/>
      <family val="2"/>
    </font>
    <font>
      <u val="single"/>
      <sz val="11"/>
      <color theme="10"/>
      <name val="Calibri"/>
      <family val="2"/>
      <scheme val="minor"/>
    </font>
    <font>
      <u val="single"/>
      <sz val="11"/>
      <color rgb="FFFF0000"/>
      <name val="Calibri"/>
      <family val="2"/>
      <scheme val="minor"/>
    </font>
    <font>
      <b/>
      <sz val="11"/>
      <color indexed="8"/>
      <name val="Calibri"/>
      <family val="2"/>
    </font>
    <font>
      <sz val="10"/>
      <color rgb="FFFF0000"/>
      <name val="Arial"/>
      <family val="2"/>
    </font>
  </fonts>
  <fills count="9">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theme="9" tint="0.39998000860214233"/>
        <bgColor indexed="64"/>
      </patternFill>
    </fill>
    <fill>
      <patternFill patternType="solid">
        <fgColor theme="0"/>
        <bgColor indexed="64"/>
      </patternFill>
    </fill>
    <fill>
      <patternFill patternType="solid">
        <fgColor indexed="13"/>
        <bgColor indexed="64"/>
      </patternFill>
    </fill>
    <fill>
      <patternFill patternType="solid">
        <fgColor indexed="11"/>
        <bgColor indexed="64"/>
      </patternFill>
    </fill>
    <fill>
      <patternFill patternType="solid">
        <fgColor rgb="FFFFFF00"/>
        <bgColor indexed="64"/>
      </patternFill>
    </fill>
  </fills>
  <borders count="42">
    <border>
      <left/>
      <right/>
      <top/>
      <bottom/>
      <diagonal/>
    </border>
    <border>
      <left style="medium">
        <color indexed="8"/>
      </left>
      <right style="medium">
        <color indexed="8"/>
      </right>
      <top/>
      <bottom style="medium">
        <color indexed="8"/>
      </bottom>
    </border>
    <border>
      <left style="medium"/>
      <right style="medium"/>
      <top style="medium"/>
      <bottom style="medium"/>
    </border>
    <border>
      <left/>
      <right/>
      <top/>
      <bottom style="medium">
        <color indexed="8"/>
      </bottom>
    </border>
    <border>
      <left style="medium"/>
      <right style="medium"/>
      <top/>
      <bottom style="medium">
        <color indexed="8"/>
      </bottom>
    </border>
    <border>
      <left style="medium"/>
      <right/>
      <top style="medium"/>
      <bottom style="medium"/>
    </border>
    <border>
      <left/>
      <right style="medium"/>
      <top style="medium"/>
      <bottom style="medium"/>
    </border>
    <border>
      <left style="medium"/>
      <right style="medium"/>
      <top/>
      <bottom/>
    </border>
    <border>
      <left style="medium">
        <color indexed="8"/>
      </left>
      <right style="medium">
        <color indexed="8"/>
      </right>
      <top style="medium">
        <color indexed="8"/>
      </top>
      <bottom/>
    </border>
    <border>
      <left style="medium">
        <color indexed="8"/>
      </left>
      <right style="medium">
        <color indexed="8"/>
      </right>
      <top/>
      <bottom/>
    </border>
    <border>
      <left style="medium"/>
      <right/>
      <top style="medium"/>
      <bottom/>
    </border>
    <border>
      <left/>
      <right style="medium"/>
      <top style="medium"/>
      <bottom/>
    </border>
    <border>
      <left style="medium">
        <color indexed="8"/>
      </left>
      <right style="medium"/>
      <top style="medium"/>
      <bottom style="medium"/>
    </border>
    <border>
      <left/>
      <right style="medium">
        <color indexed="8"/>
      </right>
      <top/>
      <bottom style="medium">
        <color indexed="8"/>
      </bottom>
    </border>
    <border>
      <left/>
      <right style="medium">
        <color indexed="8"/>
      </right>
      <top/>
      <bottom/>
    </border>
    <border>
      <left/>
      <right style="medium">
        <color indexed="8"/>
      </right>
      <top style="medium"/>
      <bottom style="medium"/>
    </border>
    <border>
      <left style="medium"/>
      <right style="medium"/>
      <top style="medium"/>
      <bottom/>
    </border>
    <border>
      <left style="medium"/>
      <right style="thin"/>
      <top style="thin"/>
      <bottom style="thin"/>
    </border>
    <border>
      <left style="thin"/>
      <right style="thin"/>
      <top style="thin"/>
      <bottom style="thin"/>
    </border>
    <border>
      <left style="thin"/>
      <right style="thin"/>
      <top/>
      <bottom style="thin"/>
    </border>
    <border>
      <left style="thin"/>
      <right/>
      <top/>
      <bottom style="thin"/>
    </border>
    <border>
      <left style="medium"/>
      <right/>
      <top style="medium"/>
      <bottom style="thick"/>
    </border>
    <border>
      <left/>
      <right style="medium"/>
      <top style="medium"/>
      <bottom style="thick"/>
    </border>
    <border>
      <left style="medium">
        <color indexed="8"/>
      </left>
      <right/>
      <top style="medium">
        <color indexed="8"/>
      </top>
      <bottom style="medium">
        <color indexed="8"/>
      </bottom>
    </border>
    <border>
      <left/>
      <right style="medium"/>
      <top style="medium">
        <color indexed="8"/>
      </top>
      <bottom style="medium">
        <color indexed="8"/>
      </botto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right style="thin"/>
      <top/>
      <bottom style="thin"/>
    </border>
    <border>
      <left/>
      <right/>
      <top style="medium"/>
      <bottom style="medium"/>
    </border>
    <border>
      <left style="medium">
        <color indexed="8"/>
      </left>
      <right/>
      <top style="medium"/>
      <bottom style="medium">
        <color indexed="8"/>
      </bottom>
    </border>
    <border>
      <left/>
      <right style="medium"/>
      <top style="medium"/>
      <bottom style="medium">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8" fillId="0" borderId="0" applyNumberFormat="0" applyFill="0" applyBorder="0" applyAlignment="0" applyProtection="0"/>
  </cellStyleXfs>
  <cellXfs count="90">
    <xf numFmtId="0" fontId="0" fillId="0" borderId="0" xfId="0"/>
    <xf numFmtId="0" fontId="2" fillId="2" borderId="1" xfId="0" applyFont="1" applyFill="1" applyBorder="1" applyAlignment="1">
      <alignment vertical="top" wrapText="1"/>
    </xf>
    <xf numFmtId="0" fontId="2" fillId="2" borderId="2" xfId="0" applyFont="1" applyFill="1" applyBorder="1" applyAlignment="1">
      <alignment horizontal="left" vertical="top" wrapText="1"/>
    </xf>
    <xf numFmtId="0" fontId="2" fillId="2" borderId="2" xfId="0" applyFont="1" applyFill="1" applyBorder="1" applyAlignment="1">
      <alignment vertical="top" wrapText="1"/>
    </xf>
    <xf numFmtId="0" fontId="3" fillId="2" borderId="1" xfId="0" applyFont="1" applyFill="1" applyBorder="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3" fillId="3" borderId="5" xfId="0" applyFont="1" applyFill="1" applyBorder="1" applyAlignment="1">
      <alignment horizontal="center" vertical="top" wrapText="1"/>
    </xf>
    <xf numFmtId="0" fontId="3" fillId="3" borderId="6" xfId="0" applyFont="1" applyFill="1" applyBorder="1" applyAlignment="1">
      <alignment horizontal="center" vertical="top" wrapText="1"/>
    </xf>
    <xf numFmtId="0" fontId="3" fillId="2" borderId="2" xfId="0" applyFont="1" applyFill="1" applyBorder="1" applyAlignment="1">
      <alignment vertical="top" wrapText="1"/>
    </xf>
    <xf numFmtId="0" fontId="3" fillId="2" borderId="7" xfId="0" applyFont="1" applyFill="1" applyBorder="1" applyAlignment="1">
      <alignment vertical="top" wrapText="1"/>
    </xf>
    <xf numFmtId="0" fontId="2" fillId="2" borderId="7" xfId="0" applyFont="1" applyFill="1" applyBorder="1" applyAlignment="1">
      <alignment vertical="top" wrapText="1"/>
    </xf>
    <xf numFmtId="0" fontId="1" fillId="4" borderId="4" xfId="0" applyFont="1" applyFill="1" applyBorder="1" applyAlignment="1">
      <alignment vertical="top" wrapText="1"/>
    </xf>
    <xf numFmtId="0" fontId="0" fillId="5" borderId="0" xfId="0" applyFill="1"/>
    <xf numFmtId="0" fontId="4" fillId="0" borderId="0" xfId="0" applyFont="1"/>
    <xf numFmtId="0" fontId="9" fillId="0" borderId="0" xfId="21" applyFont="1"/>
    <xf numFmtId="0" fontId="3" fillId="3" borderId="5" xfId="0" applyFont="1" applyFill="1" applyBorder="1" applyAlignment="1">
      <alignment horizontal="center" vertical="top" wrapText="1"/>
    </xf>
    <xf numFmtId="0" fontId="3" fillId="3" borderId="6" xfId="0" applyFont="1" applyFill="1" applyBorder="1" applyAlignment="1">
      <alignment horizontal="center" vertical="top" wrapText="1"/>
    </xf>
    <xf numFmtId="0" fontId="3" fillId="2" borderId="0" xfId="0" applyFont="1" applyFill="1" applyBorder="1" applyAlignment="1">
      <alignment vertical="top" wrapText="1"/>
    </xf>
    <xf numFmtId="0" fontId="3" fillId="2" borderId="5" xfId="0" applyFont="1" applyFill="1" applyBorder="1" applyAlignment="1">
      <alignment vertical="top" wrapText="1"/>
    </xf>
    <xf numFmtId="0" fontId="3" fillId="2" borderId="8" xfId="0" applyFont="1" applyFill="1" applyBorder="1" applyAlignment="1">
      <alignment vertical="top" wrapText="1"/>
    </xf>
    <xf numFmtId="0" fontId="3" fillId="2" borderId="9" xfId="0" applyFont="1" applyFill="1" applyBorder="1" applyAlignment="1">
      <alignment vertical="top" wrapText="1"/>
    </xf>
    <xf numFmtId="0" fontId="3" fillId="3" borderId="10" xfId="0" applyFont="1" applyFill="1" applyBorder="1" applyAlignment="1">
      <alignment horizontal="center" vertical="top" wrapText="1"/>
    </xf>
    <xf numFmtId="0" fontId="3" fillId="3" borderId="11" xfId="0" applyFont="1" applyFill="1" applyBorder="1" applyAlignment="1">
      <alignment horizontal="center" vertical="top" wrapText="1"/>
    </xf>
    <xf numFmtId="0" fontId="3" fillId="2" borderId="12" xfId="0" applyFont="1" applyFill="1" applyBorder="1" applyAlignment="1">
      <alignment vertical="top" wrapText="1"/>
    </xf>
    <xf numFmtId="0" fontId="3" fillId="2" borderId="13" xfId="0" applyFont="1" applyFill="1" applyBorder="1" applyAlignment="1">
      <alignment vertical="top" wrapText="1"/>
    </xf>
    <xf numFmtId="0" fontId="3" fillId="2" borderId="14" xfId="0" applyFont="1" applyFill="1" applyBorder="1" applyAlignment="1">
      <alignment vertical="top" wrapText="1"/>
    </xf>
    <xf numFmtId="0" fontId="3" fillId="2" borderId="15" xfId="0" applyFont="1" applyFill="1" applyBorder="1" applyAlignment="1">
      <alignment vertical="top" wrapText="1"/>
    </xf>
    <xf numFmtId="0" fontId="3" fillId="2" borderId="6" xfId="0" applyFont="1" applyFill="1" applyBorder="1" applyAlignment="1">
      <alignment vertical="top" wrapText="1"/>
    </xf>
    <xf numFmtId="0" fontId="3" fillId="2" borderId="16" xfId="0" applyFont="1" applyFill="1" applyBorder="1" applyAlignment="1">
      <alignment vertical="top" wrapText="1"/>
    </xf>
    <xf numFmtId="0" fontId="3" fillId="3" borderId="5" xfId="0" applyFont="1" applyFill="1" applyBorder="1" applyAlignment="1">
      <alignment horizontal="center" vertical="top" wrapText="1"/>
    </xf>
    <xf numFmtId="0" fontId="3" fillId="3" borderId="6" xfId="0" applyFont="1" applyFill="1" applyBorder="1" applyAlignment="1">
      <alignment horizontal="center" vertical="top" wrapText="1"/>
    </xf>
    <xf numFmtId="0" fontId="3" fillId="0" borderId="17" xfId="0" applyFont="1" applyBorder="1" applyAlignment="1">
      <alignment/>
    </xf>
    <xf numFmtId="0" fontId="3" fillId="0" borderId="18" xfId="0" applyFont="1" applyBorder="1" applyAlignment="1">
      <alignment/>
    </xf>
    <xf numFmtId="0" fontId="2" fillId="0" borderId="19" xfId="0" applyFont="1" applyBorder="1" applyAlignment="1">
      <alignment horizontal="center"/>
    </xf>
    <xf numFmtId="0" fontId="2" fillId="0" borderId="20" xfId="0" applyFont="1" applyBorder="1" applyAlignment="1">
      <alignment horizontal="center"/>
    </xf>
    <xf numFmtId="0" fontId="2" fillId="4" borderId="2" xfId="0" applyFont="1" applyFill="1" applyBorder="1" applyAlignment="1">
      <alignment horizontal="center" wrapText="1"/>
    </xf>
    <xf numFmtId="0" fontId="2" fillId="0" borderId="18" xfId="0" applyFont="1" applyBorder="1" applyAlignment="1">
      <alignment horizontal="center"/>
    </xf>
    <xf numFmtId="4" fontId="2" fillId="0" borderId="18" xfId="0" applyNumberFormat="1" applyFont="1" applyBorder="1" applyAlignment="1">
      <alignment horizontal="right"/>
    </xf>
    <xf numFmtId="4" fontId="2" fillId="0" borderId="18" xfId="0" applyNumberFormat="1" applyFont="1" applyBorder="1" applyAlignment="1">
      <alignment/>
    </xf>
    <xf numFmtId="0" fontId="2" fillId="0" borderId="0" xfId="0" applyFont="1" applyBorder="1" applyAlignment="1">
      <alignment horizontal="center"/>
    </xf>
    <xf numFmtId="4" fontId="2" fillId="0" borderId="0" xfId="0" applyNumberFormat="1" applyFont="1" applyBorder="1" applyAlignment="1">
      <alignment/>
    </xf>
    <xf numFmtId="0" fontId="2" fillId="0" borderId="18" xfId="0" applyFont="1" applyBorder="1" applyAlignment="1">
      <alignment horizontal="center" wrapText="1"/>
    </xf>
    <xf numFmtId="0" fontId="0" fillId="0" borderId="0" xfId="0" applyAlignment="1">
      <alignment horizontal="right"/>
    </xf>
    <xf numFmtId="4" fontId="0" fillId="0" borderId="0" xfId="0" applyNumberFormat="1"/>
    <xf numFmtId="0" fontId="3" fillId="3" borderId="5" xfId="0" applyFont="1" applyFill="1" applyBorder="1" applyAlignment="1">
      <alignment horizontal="center" vertical="top" wrapText="1"/>
    </xf>
    <xf numFmtId="0" fontId="3" fillId="3" borderId="6"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3" borderId="11" xfId="0" applyFont="1" applyFill="1" applyBorder="1" applyAlignment="1">
      <alignment horizontal="center" vertical="top" wrapText="1"/>
    </xf>
    <xf numFmtId="0" fontId="3" fillId="3" borderId="21" xfId="0" applyFont="1" applyFill="1" applyBorder="1" applyAlignment="1">
      <alignment horizontal="center" vertical="top" wrapText="1"/>
    </xf>
    <xf numFmtId="0" fontId="3" fillId="3" borderId="22" xfId="0" applyFont="1" applyFill="1" applyBorder="1" applyAlignment="1">
      <alignment horizontal="center" vertical="top" wrapText="1"/>
    </xf>
    <xf numFmtId="0" fontId="3" fillId="2" borderId="23" xfId="0" applyFont="1" applyFill="1" applyBorder="1" applyAlignment="1">
      <alignment horizontal="left" vertical="top" wrapText="1"/>
    </xf>
    <xf numFmtId="0" fontId="3" fillId="2" borderId="24" xfId="0" applyFont="1" applyFill="1" applyBorder="1" applyAlignment="1">
      <alignment horizontal="left" vertical="top" wrapText="1"/>
    </xf>
    <xf numFmtId="3" fontId="3" fillId="2" borderId="23" xfId="0" applyNumberFormat="1" applyFont="1" applyFill="1" applyBorder="1" applyAlignment="1">
      <alignment horizontal="left" vertical="top" wrapText="1"/>
    </xf>
    <xf numFmtId="3" fontId="3" fillId="2" borderId="24" xfId="0" applyNumberFormat="1" applyFont="1" applyFill="1" applyBorder="1" applyAlignment="1">
      <alignment horizontal="left" vertical="top" wrapText="1"/>
    </xf>
    <xf numFmtId="0" fontId="2" fillId="0" borderId="0" xfId="0" applyFont="1" applyAlignment="1">
      <alignment horizontal="center"/>
    </xf>
    <xf numFmtId="0" fontId="10" fillId="0" borderId="0" xfId="0" applyFont="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2" fillId="0" borderId="17" xfId="0" applyFont="1" applyBorder="1" applyAlignment="1">
      <alignment horizontal="left"/>
    </xf>
    <xf numFmtId="0" fontId="2" fillId="0" borderId="18"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2" fillId="0" borderId="33" xfId="0" applyFont="1" applyBorder="1" applyAlignment="1">
      <alignment horizontal="left"/>
    </xf>
    <xf numFmtId="0" fontId="2" fillId="0" borderId="34" xfId="0" applyFont="1" applyBorder="1" applyAlignment="1">
      <alignment horizontal="left"/>
    </xf>
    <xf numFmtId="0" fontId="3" fillId="0" borderId="35" xfId="0" applyFont="1" applyBorder="1" applyAlignment="1">
      <alignment horizontal="center"/>
    </xf>
    <xf numFmtId="0" fontId="3" fillId="0" borderId="36" xfId="0" applyFont="1" applyBorder="1" applyAlignment="1">
      <alignment horizontal="center"/>
    </xf>
    <xf numFmtId="0" fontId="3" fillId="0" borderId="37" xfId="0" applyFont="1" applyBorder="1" applyAlignment="1">
      <alignment horizontal="center"/>
    </xf>
    <xf numFmtId="0" fontId="2" fillId="6" borderId="30" xfId="0" applyFont="1" applyFill="1" applyBorder="1" applyAlignment="1">
      <alignment horizontal="center" wrapText="1"/>
    </xf>
    <xf numFmtId="0" fontId="2" fillId="6" borderId="31" xfId="0" applyFont="1" applyFill="1" applyBorder="1" applyAlignment="1">
      <alignment horizontal="center" wrapText="1"/>
    </xf>
    <xf numFmtId="0" fontId="2" fillId="6" borderId="38" xfId="0" applyFont="1" applyFill="1" applyBorder="1" applyAlignment="1">
      <alignment horizontal="center" wrapText="1"/>
    </xf>
    <xf numFmtId="0" fontId="2" fillId="7" borderId="5" xfId="0" applyFont="1" applyFill="1" applyBorder="1" applyAlignment="1">
      <alignment horizontal="center"/>
    </xf>
    <xf numFmtId="0" fontId="2" fillId="7" borderId="39" xfId="0" applyFont="1" applyFill="1" applyBorder="1" applyAlignment="1">
      <alignment horizontal="center"/>
    </xf>
    <xf numFmtId="0" fontId="2" fillId="7" borderId="6" xfId="0" applyFont="1" applyFill="1" applyBorder="1" applyAlignment="1">
      <alignment horizontal="center"/>
    </xf>
    <xf numFmtId="0" fontId="5" fillId="8" borderId="5" xfId="0" applyFont="1" applyFill="1" applyBorder="1" applyAlignment="1">
      <alignment horizontal="center"/>
    </xf>
    <xf numFmtId="0" fontId="5" fillId="8" borderId="39" xfId="0" applyFont="1" applyFill="1" applyBorder="1" applyAlignment="1">
      <alignment horizontal="center"/>
    </xf>
    <xf numFmtId="0" fontId="5" fillId="8" borderId="6" xfId="0" applyFont="1" applyFill="1" applyBorder="1" applyAlignment="1">
      <alignment horizontal="center"/>
    </xf>
    <xf numFmtId="0" fontId="2" fillId="2" borderId="40" xfId="0" applyFont="1" applyFill="1" applyBorder="1" applyAlignment="1">
      <alignment vertical="top" wrapText="1"/>
    </xf>
    <xf numFmtId="0" fontId="2" fillId="2" borderId="41" xfId="0" applyFont="1" applyFill="1" applyBorder="1" applyAlignment="1">
      <alignmen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6" fillId="3" borderId="5" xfId="0" applyFont="1" applyFill="1" applyBorder="1" applyAlignment="1">
      <alignment horizontal="center" vertical="top" wrapText="1"/>
    </xf>
    <xf numFmtId="0" fontId="6" fillId="3" borderId="6" xfId="0" applyFont="1" applyFill="1" applyBorder="1" applyAlignment="1">
      <alignment horizontal="center" vertical="top" wrapText="1"/>
    </xf>
    <xf numFmtId="0" fontId="3" fillId="8" borderId="1" xfId="0" applyFont="1" applyFill="1" applyBorder="1" applyAlignment="1">
      <alignment vertical="top" wrapText="1"/>
    </xf>
  </cellXfs>
  <cellStyles count="8">
    <cellStyle name="Normal" xfId="0"/>
    <cellStyle name="Percent" xfId="15"/>
    <cellStyle name="Currency" xfId="16"/>
    <cellStyle name="Currency [0]" xfId="17"/>
    <cellStyle name="Comma" xfId="18"/>
    <cellStyle name="Comma [0]" xfId="19"/>
    <cellStyle name="Normální 2" xfId="20"/>
    <cellStyle name="Hypertextový odkaz"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2</xdr:row>
      <xdr:rowOff>28575</xdr:rowOff>
    </xdr:from>
    <xdr:to>
      <xdr:col>4</xdr:col>
      <xdr:colOff>1066800</xdr:colOff>
      <xdr:row>6</xdr:row>
      <xdr:rowOff>133350</xdr:rowOff>
    </xdr:to>
    <xdr:pic>
      <xdr:nvPicPr>
        <xdr:cNvPr id="7" name="Obrázek 6" descr="LOGO_UJEP_CZ_RGB_standard"/>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257925" y="409575"/>
          <a:ext cx="26384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F75"/>
  <sheetViews>
    <sheetView tabSelected="1" zoomScale="130" zoomScaleNormal="130" workbookViewId="0" topLeftCell="A60">
      <selection activeCell="C70" sqref="C70"/>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s>
  <sheetData>
    <row r="4" ht="15">
      <c r="D4" t="s">
        <v>68</v>
      </c>
    </row>
    <row r="9" spans="1:5" ht="15">
      <c r="A9" s="55" t="s">
        <v>69</v>
      </c>
      <c r="B9" s="55"/>
      <c r="C9" s="55"/>
      <c r="D9" s="55"/>
      <c r="E9" s="55"/>
    </row>
    <row r="10" spans="1:5" ht="15.75" thickBot="1">
      <c r="A10" s="56"/>
      <c r="B10" s="56"/>
      <c r="C10" s="56"/>
      <c r="D10" s="56"/>
      <c r="E10" s="56"/>
    </row>
    <row r="11" spans="1:5" ht="15">
      <c r="A11" s="57" t="s">
        <v>70</v>
      </c>
      <c r="B11" s="58"/>
      <c r="C11" s="59" t="s">
        <v>71</v>
      </c>
      <c r="D11" s="60"/>
      <c r="E11" s="61"/>
    </row>
    <row r="12" spans="1:5" ht="15">
      <c r="A12" s="32" t="s">
        <v>72</v>
      </c>
      <c r="B12" s="33"/>
      <c r="C12" s="62"/>
      <c r="D12" s="63"/>
      <c r="E12" s="64"/>
    </row>
    <row r="13" spans="1:5" ht="15">
      <c r="A13" s="65" t="s">
        <v>73</v>
      </c>
      <c r="B13" s="66"/>
      <c r="C13" s="62"/>
      <c r="D13" s="63"/>
      <c r="E13" s="64"/>
    </row>
    <row r="14" spans="1:5" ht="15">
      <c r="A14" s="67" t="s">
        <v>74</v>
      </c>
      <c r="B14" s="68"/>
      <c r="C14" s="62" t="s">
        <v>75</v>
      </c>
      <c r="D14" s="63"/>
      <c r="E14" s="64"/>
    </row>
    <row r="15" spans="1:5" ht="15">
      <c r="A15" s="67" t="s">
        <v>76</v>
      </c>
      <c r="B15" s="68"/>
      <c r="C15" s="62"/>
      <c r="D15" s="63"/>
      <c r="E15" s="64"/>
    </row>
    <row r="16" spans="1:5" ht="15">
      <c r="A16" s="65" t="s">
        <v>77</v>
      </c>
      <c r="B16" s="66"/>
      <c r="C16" s="62"/>
      <c r="D16" s="63"/>
      <c r="E16" s="64"/>
    </row>
    <row r="17" spans="1:5" ht="15">
      <c r="A17" s="65" t="s">
        <v>78</v>
      </c>
      <c r="B17" s="66"/>
      <c r="C17" s="62">
        <v>44555601</v>
      </c>
      <c r="D17" s="63"/>
      <c r="E17" s="64"/>
    </row>
    <row r="18" spans="1:5" ht="15.75" thickBot="1">
      <c r="A18" s="69" t="s">
        <v>79</v>
      </c>
      <c r="B18" s="70"/>
      <c r="C18" s="71" t="s">
        <v>80</v>
      </c>
      <c r="D18" s="72"/>
      <c r="E18" s="73"/>
    </row>
    <row r="19" ht="15.75" thickBot="1"/>
    <row r="20" spans="1:5" ht="39.75" thickBot="1">
      <c r="A20" s="34" t="s">
        <v>81</v>
      </c>
      <c r="B20" s="34" t="s">
        <v>82</v>
      </c>
      <c r="C20" s="34" t="s">
        <v>83</v>
      </c>
      <c r="D20" s="35" t="s">
        <v>84</v>
      </c>
      <c r="E20" s="36" t="s">
        <v>85</v>
      </c>
    </row>
    <row r="21" spans="1:5" ht="15">
      <c r="A21" s="74" t="s">
        <v>10</v>
      </c>
      <c r="B21" s="75"/>
      <c r="C21" s="75"/>
      <c r="D21" s="75"/>
      <c r="E21" s="76"/>
    </row>
    <row r="22" spans="1:5" ht="15">
      <c r="A22" s="37" t="s">
        <v>86</v>
      </c>
      <c r="B22" s="37" t="s">
        <v>35</v>
      </c>
      <c r="C22" s="37">
        <v>13</v>
      </c>
      <c r="D22" s="38">
        <v>14000</v>
      </c>
      <c r="E22" s="39">
        <f>D22*C22</f>
        <v>182000</v>
      </c>
    </row>
    <row r="23" spans="1:5" ht="15">
      <c r="A23" s="40"/>
      <c r="B23" s="40"/>
      <c r="C23" s="40"/>
      <c r="E23" s="41">
        <f>SUM(E22)</f>
        <v>182000</v>
      </c>
    </row>
    <row r="24" ht="15.75" thickBot="1"/>
    <row r="25" spans="1:5" ht="39.75" thickBot="1">
      <c r="A25" s="34" t="s">
        <v>81</v>
      </c>
      <c r="B25" s="34" t="s">
        <v>82</v>
      </c>
      <c r="C25" s="34" t="s">
        <v>83</v>
      </c>
      <c r="D25" s="35" t="s">
        <v>84</v>
      </c>
      <c r="E25" s="36" t="s">
        <v>85</v>
      </c>
    </row>
    <row r="26" spans="1:5" ht="15">
      <c r="A26" s="74" t="s">
        <v>88</v>
      </c>
      <c r="B26" s="75"/>
      <c r="C26" s="75"/>
      <c r="D26" s="75"/>
      <c r="E26" s="76"/>
    </row>
    <row r="27" spans="1:5" ht="15">
      <c r="A27" s="37" t="s">
        <v>87</v>
      </c>
      <c r="B27" s="42" t="s">
        <v>90</v>
      </c>
      <c r="C27" s="37">
        <v>6</v>
      </c>
      <c r="D27" s="38">
        <v>45000</v>
      </c>
      <c r="E27" s="39">
        <f>D27*C27</f>
        <v>270000</v>
      </c>
    </row>
    <row r="28" spans="1:5" ht="15">
      <c r="A28" s="40"/>
      <c r="B28" s="40"/>
      <c r="C28" s="40"/>
      <c r="E28" s="41">
        <f>SUM(E27:E27)</f>
        <v>270000</v>
      </c>
    </row>
    <row r="30" spans="4:5" ht="15">
      <c r="D30" s="43" t="s">
        <v>91</v>
      </c>
      <c r="E30" s="44">
        <f>E23+E28</f>
        <v>452000</v>
      </c>
    </row>
    <row r="31" ht="15.75" thickBot="1"/>
    <row r="32" spans="1:5" ht="15.75" thickBot="1">
      <c r="A32" s="77"/>
      <c r="B32" s="78"/>
      <c r="C32" s="78"/>
      <c r="D32" s="78"/>
      <c r="E32" s="79"/>
    </row>
    <row r="33" spans="1:5" ht="15.75" thickBot="1">
      <c r="A33" s="80" t="s">
        <v>10</v>
      </c>
      <c r="B33" s="81"/>
      <c r="C33" s="81"/>
      <c r="D33" s="81"/>
      <c r="E33" s="82"/>
    </row>
    <row r="34" spans="1:5" ht="15.75" thickBot="1">
      <c r="A34" s="1" t="s">
        <v>86</v>
      </c>
      <c r="B34" s="83" t="s">
        <v>0</v>
      </c>
      <c r="C34" s="84"/>
      <c r="D34" s="11" t="s">
        <v>1</v>
      </c>
      <c r="E34" s="11"/>
    </row>
    <row r="35" spans="1:5" ht="14.25" customHeight="1" thickBot="1">
      <c r="A35" s="1" t="s">
        <v>35</v>
      </c>
      <c r="B35" s="85" t="s">
        <v>33</v>
      </c>
      <c r="C35" s="86"/>
      <c r="D35" s="2" t="s">
        <v>2</v>
      </c>
      <c r="E35" s="3"/>
    </row>
    <row r="36" spans="1:5" ht="15.75" thickBot="1">
      <c r="A36" s="4" t="s">
        <v>3</v>
      </c>
      <c r="B36" s="51">
        <v>13</v>
      </c>
      <c r="C36" s="52"/>
      <c r="D36" s="2" t="s">
        <v>4</v>
      </c>
      <c r="E36" s="3"/>
    </row>
    <row r="37" spans="1:6" ht="26.25" thickBot="1">
      <c r="A37" s="4" t="s">
        <v>92</v>
      </c>
      <c r="B37" s="53" t="s">
        <v>38</v>
      </c>
      <c r="C37" s="54"/>
      <c r="D37" s="2" t="s">
        <v>5</v>
      </c>
      <c r="E37" s="3"/>
      <c r="F37" s="15"/>
    </row>
    <row r="38" spans="1:5" ht="39" thickBot="1">
      <c r="A38" s="20" t="s">
        <v>6</v>
      </c>
      <c r="B38" s="5" t="s">
        <v>7</v>
      </c>
      <c r="C38" s="6" t="s">
        <v>42</v>
      </c>
      <c r="D38" s="87"/>
      <c r="E38" s="88"/>
    </row>
    <row r="39" spans="1:5" ht="19.5" customHeight="1" thickBot="1">
      <c r="A39" s="21"/>
      <c r="B39" s="5" t="s">
        <v>13</v>
      </c>
      <c r="C39" s="12" t="s">
        <v>39</v>
      </c>
      <c r="D39" s="45"/>
      <c r="E39" s="46"/>
    </row>
    <row r="40" spans="1:5" ht="15.75" thickBot="1">
      <c r="A40" s="21"/>
      <c r="B40" s="5" t="s">
        <v>8</v>
      </c>
      <c r="C40" s="6" t="s">
        <v>36</v>
      </c>
      <c r="D40" s="7"/>
      <c r="E40" s="8"/>
    </row>
    <row r="41" spans="1:5" ht="26.25" thickBot="1">
      <c r="A41" s="21"/>
      <c r="B41" s="5" t="s">
        <v>14</v>
      </c>
      <c r="C41" s="6" t="s">
        <v>15</v>
      </c>
      <c r="D41" s="45"/>
      <c r="E41" s="46"/>
    </row>
    <row r="42" spans="1:5" ht="77.25" thickBot="1">
      <c r="A42" s="21"/>
      <c r="B42" s="5" t="s">
        <v>12</v>
      </c>
      <c r="C42" s="6" t="s">
        <v>44</v>
      </c>
      <c r="D42" s="45"/>
      <c r="E42" s="46"/>
    </row>
    <row r="43" spans="1:5" ht="15.75" thickBot="1">
      <c r="A43" s="21"/>
      <c r="B43" s="5" t="s">
        <v>16</v>
      </c>
      <c r="C43" s="6" t="s">
        <v>17</v>
      </c>
      <c r="D43" s="7"/>
      <c r="E43" s="8"/>
    </row>
    <row r="44" spans="1:5" ht="15.75" thickBot="1">
      <c r="A44" s="21"/>
      <c r="B44" s="5" t="s">
        <v>18</v>
      </c>
      <c r="C44" s="6" t="s">
        <v>19</v>
      </c>
      <c r="D44" s="7"/>
      <c r="E44" s="8"/>
    </row>
    <row r="45" spans="1:5" ht="26.25" thickBot="1">
      <c r="A45" s="21"/>
      <c r="B45" s="5" t="s">
        <v>20</v>
      </c>
      <c r="C45" s="6" t="s">
        <v>21</v>
      </c>
      <c r="D45" s="7"/>
      <c r="E45" s="8"/>
    </row>
    <row r="46" spans="1:6" ht="26.25" thickBot="1">
      <c r="A46" s="21"/>
      <c r="B46" s="5" t="s">
        <v>22</v>
      </c>
      <c r="C46" s="6" t="s">
        <v>23</v>
      </c>
      <c r="D46" s="45"/>
      <c r="E46" s="46"/>
      <c r="F46" s="14"/>
    </row>
    <row r="47" spans="1:5" ht="51.75" thickBot="1">
      <c r="A47" s="21"/>
      <c r="B47" s="5" t="s">
        <v>24</v>
      </c>
      <c r="C47" s="6" t="s">
        <v>40</v>
      </c>
      <c r="D47" s="45"/>
      <c r="E47" s="46"/>
    </row>
    <row r="48" spans="1:5" ht="153.75" thickBot="1">
      <c r="A48" s="21"/>
      <c r="B48" s="5" t="s">
        <v>11</v>
      </c>
      <c r="C48" s="6" t="s">
        <v>25</v>
      </c>
      <c r="D48" s="45"/>
      <c r="E48" s="46"/>
    </row>
    <row r="49" spans="1:6" ht="39" thickBot="1">
      <c r="A49" s="21"/>
      <c r="B49" s="18" t="s">
        <v>26</v>
      </c>
      <c r="C49" s="10" t="s">
        <v>27</v>
      </c>
      <c r="D49" s="47"/>
      <c r="E49" s="48"/>
      <c r="F49" s="13"/>
    </row>
    <row r="50" spans="1:6" ht="134.25" customHeight="1" thickBot="1">
      <c r="A50" s="21"/>
      <c r="B50" s="9" t="s">
        <v>9</v>
      </c>
      <c r="C50" s="19" t="s">
        <v>34</v>
      </c>
      <c r="D50" s="16"/>
      <c r="E50" s="17"/>
      <c r="F50" s="13"/>
    </row>
    <row r="51" spans="1:6" ht="26.25" thickBot="1">
      <c r="A51" s="21"/>
      <c r="B51" s="9" t="s">
        <v>28</v>
      </c>
      <c r="C51" s="19" t="s">
        <v>29</v>
      </c>
      <c r="D51" s="47"/>
      <c r="E51" s="48"/>
      <c r="F51" s="13"/>
    </row>
    <row r="52" spans="1:5" ht="80.25" customHeight="1" thickBot="1">
      <c r="A52" s="21"/>
      <c r="B52" s="9" t="s">
        <v>30</v>
      </c>
      <c r="C52" s="19" t="s">
        <v>37</v>
      </c>
      <c r="D52" s="47"/>
      <c r="E52" s="48"/>
    </row>
    <row r="53" spans="1:5" ht="80.25" customHeight="1" thickBot="1">
      <c r="A53" s="21"/>
      <c r="B53" s="9" t="s">
        <v>41</v>
      </c>
      <c r="C53" s="19" t="s">
        <v>93</v>
      </c>
      <c r="D53" s="22"/>
      <c r="E53" s="23"/>
    </row>
    <row r="54" spans="1:5" ht="15.75" thickBot="1">
      <c r="A54" s="4"/>
      <c r="B54" s="9" t="s">
        <v>31</v>
      </c>
      <c r="C54" s="19" t="s">
        <v>32</v>
      </c>
      <c r="D54" s="49"/>
      <c r="E54" s="50"/>
    </row>
    <row r="55" ht="15.75" thickBot="1"/>
    <row r="56" spans="1:5" ht="15.75" thickBot="1">
      <c r="A56" s="77"/>
      <c r="B56" s="78"/>
      <c r="C56" s="78"/>
      <c r="D56" s="78"/>
      <c r="E56" s="79"/>
    </row>
    <row r="57" spans="1:5" ht="15.75" thickBot="1">
      <c r="A57" s="80" t="s">
        <v>88</v>
      </c>
      <c r="B57" s="81"/>
      <c r="C57" s="81"/>
      <c r="D57" s="81"/>
      <c r="E57" s="82"/>
    </row>
    <row r="58" spans="1:5" ht="15.75" thickBot="1">
      <c r="A58" s="1" t="s">
        <v>87</v>
      </c>
      <c r="B58" s="83" t="s">
        <v>0</v>
      </c>
      <c r="C58" s="84"/>
      <c r="D58" s="11" t="s">
        <v>1</v>
      </c>
      <c r="E58" s="11"/>
    </row>
    <row r="59" spans="1:5" ht="15.75" thickBot="1">
      <c r="A59" s="1" t="s">
        <v>35</v>
      </c>
      <c r="B59" s="85" t="s">
        <v>89</v>
      </c>
      <c r="C59" s="86"/>
      <c r="D59" s="2" t="s">
        <v>2</v>
      </c>
      <c r="E59" s="3"/>
    </row>
    <row r="60" spans="1:5" ht="15.75" thickBot="1">
      <c r="A60" s="4" t="s">
        <v>3</v>
      </c>
      <c r="B60" s="51">
        <v>6</v>
      </c>
      <c r="C60" s="52"/>
      <c r="D60" s="2" t="s">
        <v>4</v>
      </c>
      <c r="E60" s="3"/>
    </row>
    <row r="61" spans="1:5" ht="15.75" thickBot="1">
      <c r="A61" s="21" t="s">
        <v>60</v>
      </c>
      <c r="B61" s="53" t="s">
        <v>66</v>
      </c>
      <c r="C61" s="54"/>
      <c r="D61" s="2" t="s">
        <v>5</v>
      </c>
      <c r="E61" s="3"/>
    </row>
    <row r="62" spans="1:5" ht="26.25" thickBot="1">
      <c r="A62" s="29" t="s">
        <v>6</v>
      </c>
      <c r="B62" s="25" t="s">
        <v>7</v>
      </c>
      <c r="C62" s="4" t="s">
        <v>45</v>
      </c>
      <c r="D62" s="87"/>
      <c r="E62" s="88"/>
    </row>
    <row r="63" spans="1:5" ht="15.75" thickBot="1">
      <c r="A63" s="10"/>
      <c r="B63" s="25" t="s">
        <v>46</v>
      </c>
      <c r="C63" s="4" t="s">
        <v>47</v>
      </c>
      <c r="D63" s="45"/>
      <c r="E63" s="46"/>
    </row>
    <row r="64" spans="1:5" ht="26.25" thickBot="1">
      <c r="A64" s="10"/>
      <c r="B64" s="25" t="s">
        <v>48</v>
      </c>
      <c r="C64" s="4" t="s">
        <v>64</v>
      </c>
      <c r="D64" s="30"/>
      <c r="E64" s="31"/>
    </row>
    <row r="65" spans="1:5" ht="39" thickBot="1">
      <c r="A65" s="10"/>
      <c r="B65" s="25" t="s">
        <v>49</v>
      </c>
      <c r="C65" s="4" t="s">
        <v>65</v>
      </c>
      <c r="D65" s="30"/>
      <c r="E65" s="31"/>
    </row>
    <row r="66" spans="1:5" ht="15.75" thickBot="1">
      <c r="A66" s="10"/>
      <c r="B66" s="25" t="s">
        <v>61</v>
      </c>
      <c r="C66" s="4" t="s">
        <v>50</v>
      </c>
      <c r="D66" s="45"/>
      <c r="E66" s="46"/>
    </row>
    <row r="67" spans="1:5" ht="15.75" thickBot="1">
      <c r="A67" s="10"/>
      <c r="B67" s="25" t="s">
        <v>62</v>
      </c>
      <c r="C67" s="4" t="s">
        <v>63</v>
      </c>
      <c r="D67" s="30"/>
      <c r="E67" s="31"/>
    </row>
    <row r="68" spans="1:5" ht="15.75" thickBot="1">
      <c r="A68" s="10"/>
      <c r="B68" s="25" t="s">
        <v>51</v>
      </c>
      <c r="C68" s="4" t="s">
        <v>52</v>
      </c>
      <c r="D68" s="45"/>
      <c r="E68" s="46"/>
    </row>
    <row r="69" spans="1:5" ht="77.25" thickBot="1">
      <c r="A69" s="10"/>
      <c r="B69" s="25" t="s">
        <v>53</v>
      </c>
      <c r="C69" s="6" t="s">
        <v>43</v>
      </c>
      <c r="D69" s="30"/>
      <c r="E69" s="31"/>
    </row>
    <row r="70" spans="1:5" ht="26.25" thickBot="1">
      <c r="A70" s="10"/>
      <c r="B70" s="25" t="s">
        <v>54</v>
      </c>
      <c r="C70" s="89" t="s">
        <v>94</v>
      </c>
      <c r="D70" s="30"/>
      <c r="E70" s="31"/>
    </row>
    <row r="71" spans="1:5" ht="64.5" thickBot="1">
      <c r="A71" s="10"/>
      <c r="B71" s="25" t="s">
        <v>55</v>
      </c>
      <c r="C71" s="4" t="s">
        <v>56</v>
      </c>
      <c r="D71" s="30"/>
      <c r="E71" s="31"/>
    </row>
    <row r="72" spans="1:5" ht="26.25" thickBot="1">
      <c r="A72" s="10"/>
      <c r="B72" s="26" t="s">
        <v>9</v>
      </c>
      <c r="C72" s="21" t="s">
        <v>57</v>
      </c>
      <c r="D72" s="45"/>
      <c r="E72" s="46"/>
    </row>
    <row r="73" spans="1:5" ht="64.5" thickBot="1">
      <c r="A73" s="10"/>
      <c r="B73" s="27" t="s">
        <v>58</v>
      </c>
      <c r="C73" s="24" t="s">
        <v>67</v>
      </c>
      <c r="D73" s="45"/>
      <c r="E73" s="46"/>
    </row>
    <row r="74" spans="1:5" ht="26.25" thickBot="1">
      <c r="A74" s="10"/>
      <c r="B74" s="25" t="s">
        <v>31</v>
      </c>
      <c r="C74" s="4" t="s">
        <v>59</v>
      </c>
      <c r="D74" s="47"/>
      <c r="E74" s="48"/>
    </row>
    <row r="75" spans="1:5" ht="77.25" thickBot="1">
      <c r="A75" s="10"/>
      <c r="B75" s="28" t="s">
        <v>30</v>
      </c>
      <c r="C75" s="19" t="s">
        <v>37</v>
      </c>
      <c r="D75" s="47"/>
      <c r="E75" s="48"/>
    </row>
  </sheetData>
  <mergeCells count="50">
    <mergeCell ref="D75:E75"/>
    <mergeCell ref="D66:E66"/>
    <mergeCell ref="D68:E68"/>
    <mergeCell ref="D72:E72"/>
    <mergeCell ref="D73:E73"/>
    <mergeCell ref="D74:E74"/>
    <mergeCell ref="B59:C59"/>
    <mergeCell ref="B60:C60"/>
    <mergeCell ref="B61:C61"/>
    <mergeCell ref="D62:E62"/>
    <mergeCell ref="D63:E63"/>
    <mergeCell ref="A21:E21"/>
    <mergeCell ref="A26:E26"/>
    <mergeCell ref="A56:E56"/>
    <mergeCell ref="A57:E57"/>
    <mergeCell ref="B58:C58"/>
    <mergeCell ref="A32:E32"/>
    <mergeCell ref="D51:E51"/>
    <mergeCell ref="B34:C34"/>
    <mergeCell ref="B35:C35"/>
    <mergeCell ref="A33:E33"/>
    <mergeCell ref="D47:E47"/>
    <mergeCell ref="D48:E48"/>
    <mergeCell ref="D38:E38"/>
    <mergeCell ref="D39:E39"/>
    <mergeCell ref="D41:E41"/>
    <mergeCell ref="D42:E42"/>
    <mergeCell ref="A16:B16"/>
    <mergeCell ref="C16:E16"/>
    <mergeCell ref="A17:B17"/>
    <mergeCell ref="C17:E17"/>
    <mergeCell ref="A18:B18"/>
    <mergeCell ref="C18:E18"/>
    <mergeCell ref="A13:B13"/>
    <mergeCell ref="C13:E13"/>
    <mergeCell ref="A14:B14"/>
    <mergeCell ref="C14:E14"/>
    <mergeCell ref="A15:B15"/>
    <mergeCell ref="C15:E15"/>
    <mergeCell ref="A9:E9"/>
    <mergeCell ref="A10:E10"/>
    <mergeCell ref="A11:B11"/>
    <mergeCell ref="C11:E11"/>
    <mergeCell ref="C12:E12"/>
    <mergeCell ref="D46:E46"/>
    <mergeCell ref="D52:E52"/>
    <mergeCell ref="D54:E54"/>
    <mergeCell ref="D49:E49"/>
    <mergeCell ref="B36:C36"/>
    <mergeCell ref="B37:C37"/>
  </mergeCells>
  <printOptions/>
  <pageMargins left="0.25" right="0.25" top="0.75" bottom="0.75" header="0.3" footer="0.3"/>
  <pageSetup fitToHeight="0" fitToWidth="1" horizontalDpi="600" verticalDpi="600" orientation="portrait" paperSize="9" scale="6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PTO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cp:lastPrinted>2013-07-23T11:53:37Z</cp:lastPrinted>
  <dcterms:created xsi:type="dcterms:W3CDTF">2013-07-02T09:00:16Z</dcterms:created>
  <dcterms:modified xsi:type="dcterms:W3CDTF">2016-07-21T12:56:14Z</dcterms:modified>
  <cp:category/>
  <cp:version/>
  <cp:contentType/>
  <cp:contentStatus/>
</cp:coreProperties>
</file>