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45" windowWidth="13095" windowHeight="13425"/>
  </bookViews>
  <sheets>
    <sheet name="DNS zboží celkem" sheetId="1" r:id="rId1"/>
    <sheet name="DNS dílčí objednávky" sheetId="2" r:id="rId2"/>
    <sheet name="Místa dodání" sheetId="3" r:id="rId3"/>
  </sheets>
  <calcPr calcId="145621"/>
</workbook>
</file>

<file path=xl/calcChain.xml><?xml version="1.0" encoding="utf-8"?>
<calcChain xmlns="http://schemas.openxmlformats.org/spreadsheetml/2006/main">
  <c r="D43" i="1" l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H43" i="1" s="1"/>
</calcChain>
</file>

<file path=xl/sharedStrings.xml><?xml version="1.0" encoding="utf-8"?>
<sst xmlns="http://schemas.openxmlformats.org/spreadsheetml/2006/main" count="389" uniqueCount="169">
  <si>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</si>
  <si>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</si>
  <si>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</si>
  <si>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</si>
  <si>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</si>
  <si>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</si>
  <si>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</si>
  <si>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</si>
  <si>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</si>
  <si>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</si>
  <si>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</si>
  <si>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</si>
  <si>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</si>
  <si>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</si>
  <si>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</si>
  <si>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Kuličkové pero, červené 0,5 mm</t>
  </si>
  <si>
    <t>Plastové kuličkové pero s pogumovaným úchopem, stiskací mechanismus, jehlový hrot 0,5mm, vyměnitelná náplň, barva náplně červená. Měrná jednotka: ks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</si>
  <si>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</si>
  <si>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</si>
  <si>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</si>
  <si>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</si>
  <si>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</si>
  <si>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</si>
  <si>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Zvýrazňovač 1-4,6 mm, oranžový</t>
  </si>
  <si>
    <t>Robustní plastové tělo v barvě reflexního pigmentového inkoustu. Na všechny druhy papíru. Ventilační chránítko, klínový hrot, šíře stopy 1 – 4,6 mm, barva oranžová. Měrná jednotka: ks</t>
  </si>
  <si>
    <t>Zvýrazňovač 1-4,6 mm, růžový</t>
  </si>
  <si>
    <t>Robustní plastové tělo v barvě reflexního pigmentového inkoustu. Na všechny druhy papíru. Ventilační chránítko, klínový hrot, šíře stopy 1 – 4,6 mm, barva růžová. Měrná jednotka: ks</t>
  </si>
  <si>
    <t>Lepidlo 15g</t>
  </si>
  <si>
    <t>Lepící tyčinka vysunovací na papír, lepenku, korek, neutrální vůně, neobsahující ředidla ani PVC, hmotnost náplně 15 g. Měrná jednotka: ks 15 g</t>
  </si>
  <si>
    <t>Obal prospektový B4 110 mic s klopou</t>
  </si>
  <si>
    <t>Plastová kapsa B4 s klopou, zpevněná multiperforace pro zakládání do pořadačů, síla mat. 110 mic. Měrná jednotka: bal 50 ks</t>
  </si>
  <si>
    <t>Kapsy laminovací - A4 100 mic</t>
  </si>
  <si>
    <t>Čirá fólie A4 (216 x 303). Síla 100 mikronů. Měrná jednotka: bal 100 ks</t>
  </si>
  <si>
    <t>Rychlovazač PVC A4 - modrý</t>
  </si>
  <si>
    <t>Rychlovazač A4, materiál polypropylen, přední strana průhledná, zadní strana modrá.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</si>
  <si>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</si>
  <si>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</si>
  <si>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Box archivační</t>
  </si>
  <si>
    <t>Pravítko 30cm</t>
  </si>
  <si>
    <t>Pravítko plastové v transparentním provedení, délka 30 cm. Měrná jednotka: ks</t>
  </si>
  <si>
    <t>Pravítko 40cm</t>
  </si>
  <si>
    <t>Pravítko plastové v transparentním provedení, délka 40 cm.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</si>
  <si>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</si>
  <si>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</si>
  <si>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</si>
  <si>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</si>
  <si>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Samolepící bloček 76 x 76 mm, světle žlutý</t>
  </si>
  <si>
    <t>Samolepící bloček, 76 x 76 mm, opakované lepení, barva světle žlutá. Měrná jednotka: bal 100 ks lístků</t>
  </si>
  <si>
    <t>Pořadač archivní A4 s kapsou</t>
  </si>
  <si>
    <t>Archivní pořadač, materiál karton, formát A4, šířka 8 cm, vnější potah tmavý mramorový papír, barva hřbetu černá, nalepená etiketa, uvnitř kartonová kapsa. Měrná jednotka: ks</t>
  </si>
  <si>
    <t>Psací podložka s klipem A4, PVC - černá</t>
  </si>
  <si>
    <t>Nůžky s ocelovými nožnicemi, ergonomické držení, délka nůžek včetně rukojeti 12-14 cm. Měrná jednotka: ks</t>
  </si>
  <si>
    <t>CD-R 50 ks - printable</t>
  </si>
  <si>
    <t>CD-R, popisovatelné, kapacita 700 MB, rychlost 52 x - cake box. Měrná jednotka: bal 50 ks</t>
  </si>
  <si>
    <t>DVD-R 50 ks - printable</t>
  </si>
  <si>
    <t>DVD-R, popisovatelné,kapacita 4,7 GB, rychlost 16 x, cake, 50pack. Měrná jednotka: bal 50 ks</t>
  </si>
  <si>
    <t>Kapsy laminovací - A5 100 mic</t>
  </si>
  <si>
    <t>Čirá fólie A5 (154 × 216 mm). Síla 100 mikronů. Měrná jednotka: bal. 100 ks.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</si>
  <si>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</si>
  <si>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</si>
  <si>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Křída bezprašná bílá</t>
  </si>
  <si>
    <t>Křída bezprašná, barva bílá. Měrná jednotka: bal 100 ks</t>
  </si>
  <si>
    <t>Spojovače 23/13</t>
  </si>
  <si>
    <t>Spojovače do blokových sešívaček z ocelového drátu, pozinkované 23/13, balení 1000 ks. Měrná jednotka: bal 1000 ks</t>
  </si>
  <si>
    <t>Číslovačka</t>
  </si>
  <si>
    <t>Desky spisové DL, průhledné s drukem - modré</t>
  </si>
  <si>
    <t>Spisové desky formát DL, průhledné s drukem, materiál polypropylen, barva modrá. Měrná jednotka: ks</t>
  </si>
  <si>
    <t>Celková cena zadavatele:</t>
  </si>
  <si>
    <t>Celková cena uchazeče:</t>
  </si>
  <si>
    <t>Hoření 13  (43216), Hoření, 3 patro, kanc. č. 305, Kontakt: Michala Linková (Michala.Linkova@ujep.cz Tel:475282323)</t>
  </si>
  <si>
    <t>Pracoviště, místo dodání:</t>
  </si>
  <si>
    <t>4321601 0000 01 Psychologie</t>
  </si>
  <si>
    <t>Projekt:</t>
  </si>
  <si>
    <t>ID obj.</t>
  </si>
  <si>
    <t>****  Dílčí plnění pro pracoviště UJEP  *****</t>
  </si>
  <si>
    <t>Oddělení pro vědu, REK (22161), , Kontakt: Soňa Burešová (sona.buresova@ujep.cz Tel:475286353)</t>
  </si>
  <si>
    <t>22161 01 0000 01 Sekretariát prorektora pro vědu</t>
  </si>
  <si>
    <t>OMP PF UJEP (43102), , Kontakt: Zdenka Kubištová (zdenka.kubistova@ujep.cz Tel:475283372)</t>
  </si>
  <si>
    <t>43102/91/0001/09 HČ</t>
  </si>
  <si>
    <t xml:space="preserve"> (43103), , Kontakt: Zdenka Kubištová (zdenka.kubistova@ujep.cz Tel:475283372)</t>
  </si>
  <si>
    <t>4310301000001 provoz</t>
  </si>
  <si>
    <t>podatelna (22265), MFC-01.12, Kontakt: Petra Heldtová (podatelna@ujep.cz Tel:475286166)</t>
  </si>
  <si>
    <t>22265/01/0003/01 Ústí nad Labem</t>
  </si>
  <si>
    <t>Rektorát (22101), , Kontakt: Andrea Čebišová (Andrea.Cebisova@ujep.cz Tel:475286115)</t>
  </si>
  <si>
    <t>22101/01/0000/01 není</t>
  </si>
  <si>
    <t>Katedra matematiky PřF (53226), CN644, Kontakt: Michaela Nedvědová (michaela.nedvedova@ujep.cz Tel:475283400)</t>
  </si>
  <si>
    <t>53226/01/0000/01 KMA</t>
  </si>
  <si>
    <t>Pasteurova 1 (22250), MFC, 3., 308, Kontakt: Jiřina Zajíčková (jirina.zajickova@ujep.cz Tel:475286347)</t>
  </si>
  <si>
    <t>22250/01/0000/01 EO</t>
  </si>
  <si>
    <t>Pozn.: popis vlastností může přesáhnout velikost buňky (např.:dvojklik na buňku zobrazí celý text)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</si>
  <si>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</si>
  <si>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</si>
  <si>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</si>
  <si>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</si>
  <si>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</si>
  <si>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</si>
  <si>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</si>
  <si>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</si>
  <si>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</si>
  <si>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</si>
  <si>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</si>
  <si>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</si>
  <si>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</si>
  <si>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</si>
  <si>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</si>
  <si>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</si>
  <si>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</si>
  <si>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</si>
  <si>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</si>
  <si>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</si>
  <si>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</si>
  <si>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</si>
  <si>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</si>
  <si>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</si>
  <si>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</si>
  <si>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</si>
  <si>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</si>
  <si>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</si>
  <si>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</si>
  <si>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</si>
  <si>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</si>
  <si>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</si>
  <si>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</si>
  <si>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</si>
  <si>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</si>
  <si>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</si>
  <si>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</si>
  <si>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</si>
  <si>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</si>
  <si>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</si>
  <si>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</si>
  <si>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</si>
  <si>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</si>
  <si>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</si>
  <si>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</si>
  <si>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</si>
  <si>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</si>
  <si>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</si>
  <si>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</si>
  <si>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</si>
  <si>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</si>
  <si>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</si>
  <si>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</si>
  <si>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</si>
  <si>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</si>
  <si>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</si>
  <si>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</si>
  <si>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</si>
  <si>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</si>
  <si>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</si>
  <si>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</si>
  <si>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</si>
  <si>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</si>
  <si>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</si>
  <si>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Příloha č. 1 - podrobná specifikace (celkový součet)</t>
  </si>
  <si>
    <t>Příloha č. 1 - podrobná specifikace (dílčí objednávky)</t>
  </si>
  <si>
    <t>****  Dílčí objednávka pro pracoviště UJEP  *****</t>
  </si>
  <si>
    <t>Popisovač permanent 0,2 - 0,4 mm nebo 0,3 - 0,4 mm, černý</t>
  </si>
  <si>
    <t>Černé plastové tělo a uzávěr. Koncovka v barvě náplně. Permanentní inkoust k popisu fólií a nejrůznějších plastických hmot, skla, filmů apod. Šíře stopy 0,2-0,4mm nebo 0,3 - 0,4mm, barva černá. Měrná jednotka: ks</t>
  </si>
  <si>
    <t>Plastová U kapsa A4, hladký povrch, čirý,zpevněná multiperforace pro zakládání do pořadačů, síla mat. 55 - 60 mic. Měrná jednotka: bal 100 ks</t>
  </si>
  <si>
    <t>Obal prospektový A4 55 - 60 mic, hladký</t>
  </si>
  <si>
    <t>Archivační box z třívrstvé lepenky, hnědý, pro 5 kusů pořadačů nebo krabic, uzavíratelný zvrchu, rozměry 400-425 x 330 x 295-300 mm. Měrná jednotka: ks</t>
  </si>
  <si>
    <t>Samolepící bloček 75-76 x 75-76 mm, mix 4-5 barev</t>
  </si>
  <si>
    <t>Samolepící bloček, 75-76 x 75-76 mm, opakované lepení, mix 4 nebo 5 zářivých barev - růžová, žlutá, zelená, oranžová atd. Měrná jednotka: bal 400 ks lístků</t>
  </si>
  <si>
    <t>Plastové číslovací - šestimístné - samobarvicí razítko. Výška čísel: 3,8 - 4 mm. Měrná jednotka: ks</t>
  </si>
  <si>
    <t>Plastové číslovací - šestimístné - samobarvicí razítko. Výška čísel: 3,8 - 4mm. Měrná jednotka: ks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</si>
  <si>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 archivaci dle normy ISO 9706. CIE bělost 153
Měrná jednotka: bal 500 listů</t>
  </si>
  <si>
    <t>Nůžky kancelářské - 12 - 14 cm</t>
  </si>
  <si>
    <t>Psací podložka A4, s klipem pro uchycení dokumentů, potah podložky PVC, barva černá. Měrná jednotka: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</si>
</sst>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0" fontId="0" fillId="9" borderId="9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49" fontId="10" fillId="2" borderId="1" xfId="0" applyNumberFormat="1" applyFont="1" applyFill="1" applyBorder="1" applyAlignment="1">
      <alignment horizontal="center" vertical="top" wrapText="1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9" fillId="0" borderId="25" xfId="1" applyBorder="1" applyAlignment="1">
      <alignment horizontal="center"/>
    </xf>
    <xf numFmtId="0" fontId="9" fillId="0" borderId="26" xfId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9</xdr:col>
      <xdr:colOff>783336</xdr:colOff>
      <xdr:row>4</xdr:row>
      <xdr:rowOff>117729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5175" y="1619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3648075</xdr:colOff>
      <xdr:row>0</xdr:row>
      <xdr:rowOff>76200</xdr:rowOff>
    </xdr:from>
    <xdr:to>
      <xdr:col>4</xdr:col>
      <xdr:colOff>1297686</xdr:colOff>
      <xdr:row>4</xdr:row>
      <xdr:rowOff>32004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762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3"/>
  <sheetViews>
    <sheetView tabSelected="1" topLeftCell="A34" workbookViewId="0">
      <selection activeCell="E33" sqref="E3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45" t="s">
        <v>154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s="9" customFormat="1" x14ac:dyDescent="0.2"/>
    <row r="9" spans="1:10" x14ac:dyDescent="0.2">
      <c r="A9" s="41" t="s">
        <v>0</v>
      </c>
      <c r="B9" s="42"/>
      <c r="C9" s="42"/>
      <c r="D9" s="42"/>
      <c r="E9" s="2" t="s">
        <v>1</v>
      </c>
      <c r="F9" s="1" t="s">
        <v>2</v>
      </c>
      <c r="G9" s="43" t="s">
        <v>3</v>
      </c>
      <c r="H9" s="42"/>
    </row>
    <row r="10" spans="1:10" x14ac:dyDescent="0.2">
      <c r="A10" s="44" t="s">
        <v>4</v>
      </c>
      <c r="B10" s="42"/>
      <c r="C10" s="42"/>
      <c r="D10" s="42"/>
    </row>
    <row r="11" spans="1:10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4" t="s">
        <v>10</v>
      </c>
      <c r="G11" s="1" t="s">
        <v>11</v>
      </c>
      <c r="H11" s="4" t="s">
        <v>12</v>
      </c>
      <c r="I11" s="1" t="s">
        <v>13</v>
      </c>
      <c r="J11" s="1" t="s">
        <v>14</v>
      </c>
    </row>
    <row r="12" spans="1:10" ht="38.25" x14ac:dyDescent="0.2">
      <c r="A12" s="3">
        <v>108</v>
      </c>
      <c r="B12" s="3">
        <v>20057</v>
      </c>
      <c r="C12" s="5">
        <v>10</v>
      </c>
      <c r="D12" s="3" t="s">
        <v>15</v>
      </c>
      <c r="E12" s="3" t="s">
        <v>16</v>
      </c>
      <c r="F12" s="2" t="s">
        <v>3</v>
      </c>
      <c r="G12" s="6">
        <v>2</v>
      </c>
      <c r="H12" s="7" t="s">
        <v>3</v>
      </c>
      <c r="I12" s="8" t="e">
        <f t="shared" ref="I12:I42" si="0" xml:space="preserve"> G12*H12</f>
        <v>#VALUE!</v>
      </c>
      <c r="J12" s="8" t="str">
        <f t="shared" ref="J12:J42" si="1">IF(H12&gt;C12,"Vyšší"," --- ")</f>
        <v>Vyšší</v>
      </c>
    </row>
    <row r="13" spans="1:10" ht="25.5" x14ac:dyDescent="0.2">
      <c r="A13" s="3">
        <v>118</v>
      </c>
      <c r="B13" s="3">
        <v>20067</v>
      </c>
      <c r="C13" s="5">
        <v>33</v>
      </c>
      <c r="D13" s="3" t="s">
        <v>17</v>
      </c>
      <c r="E13" s="3" t="s">
        <v>18</v>
      </c>
      <c r="F13" s="2" t="s">
        <v>3</v>
      </c>
      <c r="G13" s="6">
        <v>3</v>
      </c>
      <c r="H13" s="7" t="s">
        <v>3</v>
      </c>
      <c r="I13" s="8" t="e">
        <f t="shared" si="0"/>
        <v>#VALUE!</v>
      </c>
      <c r="J13" s="8" t="str">
        <f t="shared" si="1"/>
        <v>Vyšší</v>
      </c>
    </row>
    <row r="14" spans="1:10" ht="25.5" x14ac:dyDescent="0.2">
      <c r="A14" s="3">
        <v>119</v>
      </c>
      <c r="B14" s="3">
        <v>20068</v>
      </c>
      <c r="C14" s="5">
        <v>33</v>
      </c>
      <c r="D14" s="3" t="s">
        <v>19</v>
      </c>
      <c r="E14" s="3" t="s">
        <v>20</v>
      </c>
      <c r="F14" s="2" t="s">
        <v>3</v>
      </c>
      <c r="G14" s="6">
        <v>5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25.5" x14ac:dyDescent="0.2">
      <c r="A15" s="3">
        <v>125</v>
      </c>
      <c r="B15" s="3">
        <v>20074</v>
      </c>
      <c r="C15" s="5">
        <v>17</v>
      </c>
      <c r="D15" s="3" t="s">
        <v>21</v>
      </c>
      <c r="E15" s="3" t="s">
        <v>22</v>
      </c>
      <c r="F15" s="2" t="s">
        <v>3</v>
      </c>
      <c r="G15" s="6">
        <v>22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51" x14ac:dyDescent="0.2">
      <c r="A16" s="3">
        <v>176</v>
      </c>
      <c r="B16" s="3">
        <v>20125</v>
      </c>
      <c r="C16" s="5">
        <v>8.33</v>
      </c>
      <c r="D16" s="40" t="s">
        <v>157</v>
      </c>
      <c r="E16" s="40" t="s">
        <v>158</v>
      </c>
      <c r="F16" s="2" t="s">
        <v>3</v>
      </c>
      <c r="G16" s="6">
        <v>2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179</v>
      </c>
      <c r="B17" s="3">
        <v>20128</v>
      </c>
      <c r="C17" s="5">
        <v>13</v>
      </c>
      <c r="D17" s="3" t="s">
        <v>23</v>
      </c>
      <c r="E17" s="3" t="s">
        <v>24</v>
      </c>
      <c r="F17" s="2" t="s">
        <v>3</v>
      </c>
      <c r="G17" s="6">
        <v>1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180</v>
      </c>
      <c r="B18" s="3">
        <v>20129</v>
      </c>
      <c r="C18" s="5">
        <v>13</v>
      </c>
      <c r="D18" s="3" t="s">
        <v>25</v>
      </c>
      <c r="E18" s="3" t="s">
        <v>26</v>
      </c>
      <c r="F18" s="2" t="s">
        <v>3</v>
      </c>
      <c r="G18" s="6">
        <v>1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216</v>
      </c>
      <c r="B19" s="3">
        <v>20165</v>
      </c>
      <c r="C19" s="5">
        <v>21</v>
      </c>
      <c r="D19" s="3" t="s">
        <v>27</v>
      </c>
      <c r="E19" s="3" t="s">
        <v>28</v>
      </c>
      <c r="F19" s="2" t="s">
        <v>3</v>
      </c>
      <c r="G19" s="6">
        <v>2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25.5" x14ac:dyDescent="0.2">
      <c r="A20" s="3">
        <v>289</v>
      </c>
      <c r="B20" s="3">
        <v>20237</v>
      </c>
      <c r="C20" s="5">
        <v>299</v>
      </c>
      <c r="D20" s="3" t="s">
        <v>29</v>
      </c>
      <c r="E20" s="3" t="s">
        <v>30</v>
      </c>
      <c r="F20" s="2" t="s">
        <v>3</v>
      </c>
      <c r="G20" s="6">
        <v>1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290</v>
      </c>
      <c r="B21" s="3">
        <v>20238</v>
      </c>
      <c r="C21" s="5">
        <v>90</v>
      </c>
      <c r="D21" s="40" t="s">
        <v>160</v>
      </c>
      <c r="E21" s="40" t="s">
        <v>159</v>
      </c>
      <c r="F21" s="2" t="s">
        <v>3</v>
      </c>
      <c r="G21" s="6">
        <v>5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25.5" x14ac:dyDescent="0.2">
      <c r="A22" s="3">
        <v>331</v>
      </c>
      <c r="B22" s="3">
        <v>20278</v>
      </c>
      <c r="C22" s="5">
        <v>309</v>
      </c>
      <c r="D22" s="3" t="s">
        <v>31</v>
      </c>
      <c r="E22" s="3" t="s">
        <v>32</v>
      </c>
      <c r="F22" s="2" t="s">
        <v>3</v>
      </c>
      <c r="G22" s="6">
        <v>1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411</v>
      </c>
      <c r="B23" s="3">
        <v>20358</v>
      </c>
      <c r="C23" s="5">
        <v>6</v>
      </c>
      <c r="D23" s="3" t="s">
        <v>33</v>
      </c>
      <c r="E23" s="3" t="s">
        <v>34</v>
      </c>
      <c r="F23" s="2" t="s">
        <v>3</v>
      </c>
      <c r="G23" s="6">
        <v>50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38.25" x14ac:dyDescent="0.2">
      <c r="A24" s="3">
        <v>561</v>
      </c>
      <c r="B24" s="3">
        <v>20508</v>
      </c>
      <c r="C24" s="5">
        <v>45</v>
      </c>
      <c r="D24" s="3" t="s">
        <v>35</v>
      </c>
      <c r="E24" s="3" t="s">
        <v>36</v>
      </c>
      <c r="F24" s="2" t="s">
        <v>3</v>
      </c>
      <c r="G24" s="6">
        <v>2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38.25" x14ac:dyDescent="0.2">
      <c r="A25" s="3">
        <v>590</v>
      </c>
      <c r="B25" s="3">
        <v>20537</v>
      </c>
      <c r="C25" s="5">
        <v>68</v>
      </c>
      <c r="D25" s="3" t="s">
        <v>37</v>
      </c>
      <c r="E25" s="40" t="s">
        <v>161</v>
      </c>
      <c r="F25" s="2" t="s">
        <v>3</v>
      </c>
      <c r="G25" s="6">
        <v>5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25.5" x14ac:dyDescent="0.2">
      <c r="A26" s="3">
        <v>623</v>
      </c>
      <c r="B26" s="3">
        <v>20570</v>
      </c>
      <c r="C26" s="5">
        <v>6</v>
      </c>
      <c r="D26" s="3" t="s">
        <v>38</v>
      </c>
      <c r="E26" s="3" t="s">
        <v>39</v>
      </c>
      <c r="F26" s="2" t="s">
        <v>3</v>
      </c>
      <c r="G26" s="6">
        <v>1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25.5" x14ac:dyDescent="0.2">
      <c r="A27" s="3">
        <v>624</v>
      </c>
      <c r="B27" s="3">
        <v>20571</v>
      </c>
      <c r="C27" s="5">
        <v>10</v>
      </c>
      <c r="D27" s="3" t="s">
        <v>40</v>
      </c>
      <c r="E27" s="3" t="s">
        <v>41</v>
      </c>
      <c r="F27" s="2" t="s">
        <v>3</v>
      </c>
      <c r="G27" s="6">
        <v>2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76.5" x14ac:dyDescent="0.2">
      <c r="A28" s="3">
        <v>809</v>
      </c>
      <c r="B28" s="3">
        <v>20756</v>
      </c>
      <c r="C28" s="5">
        <v>65</v>
      </c>
      <c r="D28" s="3" t="s">
        <v>42</v>
      </c>
      <c r="E28" s="3" t="s">
        <v>43</v>
      </c>
      <c r="F28" s="2" t="s">
        <v>3</v>
      </c>
      <c r="G28" s="6">
        <v>185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38.25" x14ac:dyDescent="0.2">
      <c r="A29" s="3">
        <v>810</v>
      </c>
      <c r="B29" s="3">
        <v>20757</v>
      </c>
      <c r="C29" s="5">
        <v>150</v>
      </c>
      <c r="D29" s="3" t="s">
        <v>44</v>
      </c>
      <c r="E29" s="3" t="s">
        <v>45</v>
      </c>
      <c r="F29" s="2" t="s">
        <v>3</v>
      </c>
      <c r="G29" s="6">
        <v>70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900</v>
      </c>
      <c r="B30" s="3">
        <v>20826</v>
      </c>
      <c r="C30" s="5">
        <v>45</v>
      </c>
      <c r="D30" s="40" t="s">
        <v>162</v>
      </c>
      <c r="E30" s="40" t="s">
        <v>163</v>
      </c>
      <c r="F30" s="2" t="s">
        <v>3</v>
      </c>
      <c r="G30" s="6">
        <v>1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25.5" x14ac:dyDescent="0.2">
      <c r="A31" s="3">
        <v>903</v>
      </c>
      <c r="B31" s="3">
        <v>20829</v>
      </c>
      <c r="C31" s="5">
        <v>10</v>
      </c>
      <c r="D31" s="3" t="s">
        <v>46</v>
      </c>
      <c r="E31" s="3" t="s">
        <v>47</v>
      </c>
      <c r="F31" s="2" t="s">
        <v>3</v>
      </c>
      <c r="G31" s="6">
        <v>2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38.25" x14ac:dyDescent="0.2">
      <c r="A32" s="3">
        <v>907</v>
      </c>
      <c r="B32" s="3">
        <v>20833</v>
      </c>
      <c r="C32" s="5">
        <v>35</v>
      </c>
      <c r="D32" s="3" t="s">
        <v>48</v>
      </c>
      <c r="E32" s="3" t="s">
        <v>49</v>
      </c>
      <c r="F32" s="2" t="s">
        <v>3</v>
      </c>
      <c r="G32" s="6">
        <v>5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1039</v>
      </c>
      <c r="B33" s="3">
        <v>20965</v>
      </c>
      <c r="C33" s="5">
        <v>30.99</v>
      </c>
      <c r="D33" s="3" t="s">
        <v>50</v>
      </c>
      <c r="E33" s="40" t="s">
        <v>168</v>
      </c>
      <c r="F33" s="2" t="s">
        <v>3</v>
      </c>
      <c r="G33" s="6">
        <v>35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1516</v>
      </c>
      <c r="B34" s="3">
        <v>21164</v>
      </c>
      <c r="C34" s="5">
        <v>15.5</v>
      </c>
      <c r="D34" s="40" t="s">
        <v>167</v>
      </c>
      <c r="E34" s="3" t="s">
        <v>51</v>
      </c>
      <c r="F34" s="2" t="s">
        <v>3</v>
      </c>
      <c r="G34" s="6">
        <v>1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25.5" x14ac:dyDescent="0.2">
      <c r="A35" s="3">
        <v>1609</v>
      </c>
      <c r="B35" s="3">
        <v>21246</v>
      </c>
      <c r="C35" s="5">
        <v>320</v>
      </c>
      <c r="D35" s="3" t="s">
        <v>52</v>
      </c>
      <c r="E35" s="3" t="s">
        <v>53</v>
      </c>
      <c r="F35" s="2" t="s">
        <v>3</v>
      </c>
      <c r="G35" s="6">
        <v>4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1610</v>
      </c>
      <c r="B36" s="3">
        <v>21247</v>
      </c>
      <c r="C36" s="5">
        <v>340</v>
      </c>
      <c r="D36" s="3" t="s">
        <v>54</v>
      </c>
      <c r="E36" s="3" t="s">
        <v>55</v>
      </c>
      <c r="F36" s="2" t="s">
        <v>3</v>
      </c>
      <c r="G36" s="6">
        <v>4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1647</v>
      </c>
      <c r="B37" s="3">
        <v>21283</v>
      </c>
      <c r="C37" s="5">
        <v>174</v>
      </c>
      <c r="D37" s="3" t="s">
        <v>56</v>
      </c>
      <c r="E37" s="3" t="s">
        <v>57</v>
      </c>
      <c r="F37" s="2" t="s">
        <v>3</v>
      </c>
      <c r="G37" s="6">
        <v>1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38.25" x14ac:dyDescent="0.2">
      <c r="A38" s="3">
        <v>1652</v>
      </c>
      <c r="B38" s="3">
        <v>21288</v>
      </c>
      <c r="C38" s="5">
        <v>55</v>
      </c>
      <c r="D38" s="3" t="s">
        <v>58</v>
      </c>
      <c r="E38" s="3" t="s">
        <v>59</v>
      </c>
      <c r="F38" s="2" t="s">
        <v>3</v>
      </c>
      <c r="G38" s="6">
        <v>5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15" x14ac:dyDescent="0.2">
      <c r="A39" s="3">
        <v>1704</v>
      </c>
      <c r="B39" s="3">
        <v>21340</v>
      </c>
      <c r="C39" s="5">
        <v>120</v>
      </c>
      <c r="D39" s="3" t="s">
        <v>60</v>
      </c>
      <c r="E39" s="3" t="s">
        <v>61</v>
      </c>
      <c r="F39" s="2" t="s">
        <v>3</v>
      </c>
      <c r="G39" s="6">
        <v>1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25.5" x14ac:dyDescent="0.2">
      <c r="A40" s="3">
        <v>1728</v>
      </c>
      <c r="B40" s="3">
        <v>21354</v>
      </c>
      <c r="C40" s="5">
        <v>43</v>
      </c>
      <c r="D40" s="3" t="s">
        <v>62</v>
      </c>
      <c r="E40" s="3" t="s">
        <v>63</v>
      </c>
      <c r="F40" s="2" t="s">
        <v>3</v>
      </c>
      <c r="G40" s="6">
        <v>1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1741</v>
      </c>
      <c r="B41" s="3">
        <v>21367</v>
      </c>
      <c r="C41" s="5">
        <v>289</v>
      </c>
      <c r="D41" s="3" t="s">
        <v>64</v>
      </c>
      <c r="E41" s="40" t="s">
        <v>165</v>
      </c>
      <c r="F41" s="2" t="s">
        <v>3</v>
      </c>
      <c r="G41" s="6">
        <v>1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38.25" x14ac:dyDescent="0.2">
      <c r="A42" s="3">
        <v>1744</v>
      </c>
      <c r="B42" s="3">
        <v>21370</v>
      </c>
      <c r="C42" s="5">
        <v>8</v>
      </c>
      <c r="D42" s="3" t="s">
        <v>65</v>
      </c>
      <c r="E42" s="3" t="s">
        <v>66</v>
      </c>
      <c r="F42" s="2" t="s">
        <v>3</v>
      </c>
      <c r="G42" s="6">
        <v>5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x14ac:dyDescent="0.2">
      <c r="A43" s="44" t="s">
        <v>67</v>
      </c>
      <c r="B43" s="42"/>
      <c r="C43" s="42"/>
      <c r="D43" s="8">
        <f>SUMPRODUCT(C12:C42,G12:G42)</f>
        <v>30002.81</v>
      </c>
      <c r="F43" s="3" t="s">
        <v>68</v>
      </c>
      <c r="H43" s="8" t="e">
        <f>SUM(I12:I42)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0:D10"/>
    <mergeCell ref="A43:C43"/>
    <mergeCell ref="A7:J7"/>
  </mergeCells>
  <printOptions horizontalCentered="1"/>
  <pageMargins left="0.70866141732283472" right="0.70866141732283472" top="0.94488188976377963" bottom="0.94488188976377963" header="0.31496062992125984" footer="0.31496062992125984"/>
  <pageSetup paperSize="9" scale="52" fitToHeight="0" orientation="landscape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76"/>
  <sheetViews>
    <sheetView topLeftCell="A65" workbookViewId="0">
      <selection activeCell="D75" sqref="D75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ht="15.75" x14ac:dyDescent="0.25">
      <c r="A6" s="45" t="s">
        <v>155</v>
      </c>
      <c r="B6" s="45"/>
      <c r="C6" s="45"/>
      <c r="D6" s="45"/>
      <c r="E6" s="45"/>
    </row>
    <row r="7" spans="1:5" s="9" customFormat="1" x14ac:dyDescent="0.2"/>
    <row r="8" spans="1:5" x14ac:dyDescent="0.2">
      <c r="A8" s="44" t="s">
        <v>89</v>
      </c>
      <c r="B8" s="42"/>
      <c r="C8" s="42"/>
      <c r="D8" s="42"/>
      <c r="E8" s="42"/>
    </row>
    <row r="9" spans="1:5" x14ac:dyDescent="0.2">
      <c r="A9" s="46" t="s">
        <v>156</v>
      </c>
      <c r="B9" s="42"/>
      <c r="C9" s="42"/>
      <c r="D9" s="42"/>
      <c r="E9" s="42"/>
    </row>
    <row r="10" spans="1:5" x14ac:dyDescent="0.2">
      <c r="A10" s="1" t="s">
        <v>73</v>
      </c>
      <c r="B10" s="3">
        <v>792</v>
      </c>
      <c r="C10" s="1" t="s">
        <v>72</v>
      </c>
      <c r="D10" s="44" t="s">
        <v>88</v>
      </c>
      <c r="E10" s="42"/>
    </row>
    <row r="11" spans="1:5" x14ac:dyDescent="0.2">
      <c r="A11" s="41" t="s">
        <v>70</v>
      </c>
      <c r="B11" s="42"/>
      <c r="C11" s="42"/>
      <c r="D11" s="44" t="s">
        <v>87</v>
      </c>
      <c r="E11" s="42"/>
    </row>
    <row r="12" spans="1:5" ht="25.5" x14ac:dyDescent="0.2">
      <c r="A12" s="1" t="s">
        <v>5</v>
      </c>
      <c r="B12" s="1" t="s">
        <v>6</v>
      </c>
      <c r="C12" s="1" t="s">
        <v>8</v>
      </c>
      <c r="D12" s="1" t="s">
        <v>9</v>
      </c>
      <c r="E12" s="1" t="s">
        <v>11</v>
      </c>
    </row>
    <row r="13" spans="1:5" ht="51" x14ac:dyDescent="0.2">
      <c r="A13" s="3">
        <v>176</v>
      </c>
      <c r="B13" s="3">
        <v>20125</v>
      </c>
      <c r="C13" s="40" t="s">
        <v>157</v>
      </c>
      <c r="D13" s="40" t="s">
        <v>158</v>
      </c>
      <c r="E13" s="6">
        <v>2</v>
      </c>
    </row>
    <row r="14" spans="1:5" ht="76.5" x14ac:dyDescent="0.2">
      <c r="A14" s="3">
        <v>809</v>
      </c>
      <c r="B14" s="3">
        <v>20756</v>
      </c>
      <c r="C14" s="3" t="s">
        <v>42</v>
      </c>
      <c r="D14" s="3" t="s">
        <v>43</v>
      </c>
      <c r="E14" s="6">
        <v>10</v>
      </c>
    </row>
    <row r="15" spans="1:5" ht="25.5" x14ac:dyDescent="0.2">
      <c r="A15" s="3">
        <v>1741</v>
      </c>
      <c r="B15" s="3">
        <v>21367</v>
      </c>
      <c r="C15" s="3" t="s">
        <v>64</v>
      </c>
      <c r="D15" s="40" t="s">
        <v>164</v>
      </c>
      <c r="E15" s="6">
        <v>1</v>
      </c>
    </row>
    <row r="16" spans="1:5" x14ac:dyDescent="0.2">
      <c r="A16" s="46" t="s">
        <v>156</v>
      </c>
      <c r="B16" s="42"/>
      <c r="C16" s="42"/>
      <c r="D16" s="42"/>
      <c r="E16" s="42"/>
    </row>
    <row r="17" spans="1:5" x14ac:dyDescent="0.2">
      <c r="A17" s="1" t="s">
        <v>73</v>
      </c>
      <c r="B17" s="3">
        <v>794</v>
      </c>
      <c r="C17" s="1" t="s">
        <v>72</v>
      </c>
      <c r="D17" s="44" t="s">
        <v>86</v>
      </c>
      <c r="E17" s="42"/>
    </row>
    <row r="18" spans="1:5" x14ac:dyDescent="0.2">
      <c r="A18" s="41" t="s">
        <v>70</v>
      </c>
      <c r="B18" s="42"/>
      <c r="C18" s="42"/>
      <c r="D18" s="44" t="s">
        <v>85</v>
      </c>
      <c r="E18" s="42"/>
    </row>
    <row r="19" spans="1:5" ht="25.5" x14ac:dyDescent="0.2">
      <c r="A19" s="1" t="s">
        <v>5</v>
      </c>
      <c r="B19" s="1" t="s">
        <v>6</v>
      </c>
      <c r="C19" s="1" t="s">
        <v>8</v>
      </c>
      <c r="D19" s="1" t="s">
        <v>9</v>
      </c>
      <c r="E19" s="1" t="s">
        <v>11</v>
      </c>
    </row>
    <row r="20" spans="1:5" ht="25.5" x14ac:dyDescent="0.2">
      <c r="A20" s="3">
        <v>119</v>
      </c>
      <c r="B20" s="3">
        <v>20068</v>
      </c>
      <c r="C20" s="3" t="s">
        <v>19</v>
      </c>
      <c r="D20" s="3" t="s">
        <v>20</v>
      </c>
      <c r="E20" s="6">
        <v>2</v>
      </c>
    </row>
    <row r="21" spans="1:5" ht="25.5" x14ac:dyDescent="0.2">
      <c r="A21" s="3">
        <v>125</v>
      </c>
      <c r="B21" s="3">
        <v>20074</v>
      </c>
      <c r="C21" s="3" t="s">
        <v>21</v>
      </c>
      <c r="D21" s="3" t="s">
        <v>22</v>
      </c>
      <c r="E21" s="6">
        <v>22</v>
      </c>
    </row>
    <row r="22" spans="1:5" ht="38.25" x14ac:dyDescent="0.2">
      <c r="A22" s="3">
        <v>216</v>
      </c>
      <c r="B22" s="3">
        <v>20165</v>
      </c>
      <c r="C22" s="3" t="s">
        <v>27</v>
      </c>
      <c r="D22" s="3" t="s">
        <v>28</v>
      </c>
      <c r="E22" s="6">
        <v>2</v>
      </c>
    </row>
    <row r="23" spans="1:5" ht="25.5" x14ac:dyDescent="0.2">
      <c r="A23" s="3">
        <v>623</v>
      </c>
      <c r="B23" s="3">
        <v>20570</v>
      </c>
      <c r="C23" s="3" t="s">
        <v>38</v>
      </c>
      <c r="D23" s="3" t="s">
        <v>39</v>
      </c>
      <c r="E23" s="6">
        <v>1</v>
      </c>
    </row>
    <row r="24" spans="1:5" ht="76.5" x14ac:dyDescent="0.2">
      <c r="A24" s="3">
        <v>809</v>
      </c>
      <c r="B24" s="3">
        <v>20756</v>
      </c>
      <c r="C24" s="3" t="s">
        <v>42</v>
      </c>
      <c r="D24" s="3" t="s">
        <v>43</v>
      </c>
      <c r="E24" s="6">
        <v>15</v>
      </c>
    </row>
    <row r="25" spans="1:5" ht="25.5" x14ac:dyDescent="0.2">
      <c r="A25" s="3">
        <v>1516</v>
      </c>
      <c r="B25" s="3">
        <v>21164</v>
      </c>
      <c r="C25" s="40" t="s">
        <v>167</v>
      </c>
      <c r="D25" s="3" t="s">
        <v>51</v>
      </c>
      <c r="E25" s="6">
        <v>1</v>
      </c>
    </row>
    <row r="26" spans="1:5" ht="15" x14ac:dyDescent="0.2">
      <c r="A26" s="3">
        <v>1704</v>
      </c>
      <c r="B26" s="3">
        <v>21340</v>
      </c>
      <c r="C26" s="3" t="s">
        <v>60</v>
      </c>
      <c r="D26" s="3" t="s">
        <v>61</v>
      </c>
      <c r="E26" s="6">
        <v>1</v>
      </c>
    </row>
    <row r="27" spans="1:5" x14ac:dyDescent="0.2">
      <c r="A27" s="41" t="s">
        <v>74</v>
      </c>
      <c r="B27" s="42"/>
      <c r="C27" s="42"/>
      <c r="D27" s="42"/>
      <c r="E27" s="42"/>
    </row>
    <row r="28" spans="1:5" x14ac:dyDescent="0.2">
      <c r="A28" s="1" t="s">
        <v>73</v>
      </c>
      <c r="B28" s="3">
        <v>795</v>
      </c>
      <c r="C28" s="1" t="s">
        <v>72</v>
      </c>
      <c r="D28" s="44" t="s">
        <v>84</v>
      </c>
      <c r="E28" s="42"/>
    </row>
    <row r="29" spans="1:5" x14ac:dyDescent="0.2">
      <c r="A29" s="41" t="s">
        <v>70</v>
      </c>
      <c r="B29" s="42"/>
      <c r="C29" s="42"/>
      <c r="D29" s="44" t="s">
        <v>83</v>
      </c>
      <c r="E29" s="42"/>
    </row>
    <row r="30" spans="1:5" ht="25.5" x14ac:dyDescent="0.2">
      <c r="A30" s="1" t="s">
        <v>5</v>
      </c>
      <c r="B30" s="1" t="s">
        <v>6</v>
      </c>
      <c r="C30" s="1" t="s">
        <v>8</v>
      </c>
      <c r="D30" s="1" t="s">
        <v>9</v>
      </c>
      <c r="E30" s="1" t="s">
        <v>11</v>
      </c>
    </row>
    <row r="31" spans="1:5" ht="25.5" x14ac:dyDescent="0.2">
      <c r="A31" s="3">
        <v>118</v>
      </c>
      <c r="B31" s="3">
        <v>20067</v>
      </c>
      <c r="C31" s="3" t="s">
        <v>17</v>
      </c>
      <c r="D31" s="3" t="s">
        <v>18</v>
      </c>
      <c r="E31" s="6">
        <v>3</v>
      </c>
    </row>
    <row r="32" spans="1:5" ht="25.5" x14ac:dyDescent="0.2">
      <c r="A32" s="3">
        <v>119</v>
      </c>
      <c r="B32" s="3">
        <v>20068</v>
      </c>
      <c r="C32" s="3" t="s">
        <v>19</v>
      </c>
      <c r="D32" s="3" t="s">
        <v>20</v>
      </c>
      <c r="E32" s="6">
        <v>3</v>
      </c>
    </row>
    <row r="33" spans="1:5" ht="25.5" x14ac:dyDescent="0.2">
      <c r="A33" s="3">
        <v>289</v>
      </c>
      <c r="B33" s="3">
        <v>20237</v>
      </c>
      <c r="C33" s="3" t="s">
        <v>29</v>
      </c>
      <c r="D33" s="3" t="s">
        <v>30</v>
      </c>
      <c r="E33" s="6">
        <v>1</v>
      </c>
    </row>
    <row r="34" spans="1:5" ht="38.25" x14ac:dyDescent="0.2">
      <c r="A34" s="3">
        <v>907</v>
      </c>
      <c r="B34" s="3">
        <v>20833</v>
      </c>
      <c r="C34" s="3" t="s">
        <v>48</v>
      </c>
      <c r="D34" s="3" t="s">
        <v>49</v>
      </c>
      <c r="E34" s="6">
        <v>5</v>
      </c>
    </row>
    <row r="35" spans="1:5" ht="38.25" x14ac:dyDescent="0.2">
      <c r="A35" s="3">
        <v>1652</v>
      </c>
      <c r="B35" s="3">
        <v>21288</v>
      </c>
      <c r="C35" s="3" t="s">
        <v>58</v>
      </c>
      <c r="D35" s="3" t="s">
        <v>59</v>
      </c>
      <c r="E35" s="6">
        <v>5</v>
      </c>
    </row>
    <row r="36" spans="1:5" x14ac:dyDescent="0.2">
      <c r="A36" s="46" t="s">
        <v>156</v>
      </c>
      <c r="B36" s="42"/>
      <c r="C36" s="42"/>
      <c r="D36" s="42"/>
      <c r="E36" s="42"/>
    </row>
    <row r="37" spans="1:5" x14ac:dyDescent="0.2">
      <c r="A37" s="1" t="s">
        <v>73</v>
      </c>
      <c r="B37" s="3">
        <v>799</v>
      </c>
      <c r="C37" s="1" t="s">
        <v>72</v>
      </c>
      <c r="D37" s="44" t="s">
        <v>82</v>
      </c>
      <c r="E37" s="42"/>
    </row>
    <row r="38" spans="1:5" x14ac:dyDescent="0.2">
      <c r="A38" s="41" t="s">
        <v>70</v>
      </c>
      <c r="B38" s="42"/>
      <c r="C38" s="42"/>
      <c r="D38" s="44" t="s">
        <v>81</v>
      </c>
      <c r="E38" s="42"/>
    </row>
    <row r="39" spans="1:5" ht="25.5" x14ac:dyDescent="0.2">
      <c r="A39" s="1" t="s">
        <v>5</v>
      </c>
      <c r="B39" s="1" t="s">
        <v>6</v>
      </c>
      <c r="C39" s="1" t="s">
        <v>8</v>
      </c>
      <c r="D39" s="1" t="s">
        <v>9</v>
      </c>
      <c r="E39" s="1" t="s">
        <v>11</v>
      </c>
    </row>
    <row r="40" spans="1:5" ht="38.25" x14ac:dyDescent="0.2">
      <c r="A40" s="3">
        <v>179</v>
      </c>
      <c r="B40" s="3">
        <v>20128</v>
      </c>
      <c r="C40" s="3" t="s">
        <v>23</v>
      </c>
      <c r="D40" s="3" t="s">
        <v>24</v>
      </c>
      <c r="E40" s="6">
        <v>1</v>
      </c>
    </row>
    <row r="41" spans="1:5" ht="38.25" x14ac:dyDescent="0.2">
      <c r="A41" s="3">
        <v>180</v>
      </c>
      <c r="B41" s="3">
        <v>20129</v>
      </c>
      <c r="C41" s="3" t="s">
        <v>25</v>
      </c>
      <c r="D41" s="3" t="s">
        <v>26</v>
      </c>
      <c r="E41" s="6">
        <v>1</v>
      </c>
    </row>
    <row r="42" spans="1:5" ht="76.5" x14ac:dyDescent="0.2">
      <c r="A42" s="3">
        <v>809</v>
      </c>
      <c r="B42" s="3">
        <v>20756</v>
      </c>
      <c r="C42" s="3" t="s">
        <v>42</v>
      </c>
      <c r="D42" s="3" t="s">
        <v>43</v>
      </c>
      <c r="E42" s="6">
        <v>10</v>
      </c>
    </row>
    <row r="43" spans="1:5" x14ac:dyDescent="0.2">
      <c r="A43" s="46" t="s">
        <v>156</v>
      </c>
      <c r="B43" s="42"/>
      <c r="C43" s="42"/>
      <c r="D43" s="42"/>
      <c r="E43" s="42"/>
    </row>
    <row r="44" spans="1:5" x14ac:dyDescent="0.2">
      <c r="A44" s="1" t="s">
        <v>73</v>
      </c>
      <c r="B44" s="3">
        <v>801</v>
      </c>
      <c r="C44" s="1" t="s">
        <v>72</v>
      </c>
      <c r="D44" s="44" t="s">
        <v>80</v>
      </c>
      <c r="E44" s="42"/>
    </row>
    <row r="45" spans="1:5" x14ac:dyDescent="0.2">
      <c r="A45" s="41" t="s">
        <v>70</v>
      </c>
      <c r="B45" s="42"/>
      <c r="C45" s="42"/>
      <c r="D45" s="44" t="s">
        <v>79</v>
      </c>
      <c r="E45" s="42"/>
    </row>
    <row r="46" spans="1:5" ht="25.5" x14ac:dyDescent="0.2">
      <c r="A46" s="1" t="s">
        <v>5</v>
      </c>
      <c r="B46" s="1" t="s">
        <v>6</v>
      </c>
      <c r="C46" s="1" t="s">
        <v>8</v>
      </c>
      <c r="D46" s="1" t="s">
        <v>9</v>
      </c>
      <c r="E46" s="1" t="s">
        <v>11</v>
      </c>
    </row>
    <row r="47" spans="1:5" ht="25.5" x14ac:dyDescent="0.2">
      <c r="A47" s="3">
        <v>331</v>
      </c>
      <c r="B47" s="3">
        <v>20278</v>
      </c>
      <c r="C47" s="3" t="s">
        <v>31</v>
      </c>
      <c r="D47" s="3" t="s">
        <v>32</v>
      </c>
      <c r="E47" s="6">
        <v>1</v>
      </c>
    </row>
    <row r="48" spans="1:5" ht="76.5" x14ac:dyDescent="0.2">
      <c r="A48" s="3">
        <v>809</v>
      </c>
      <c r="B48" s="3">
        <v>20756</v>
      </c>
      <c r="C48" s="3" t="s">
        <v>42</v>
      </c>
      <c r="D48" s="3" t="s">
        <v>43</v>
      </c>
      <c r="E48" s="6">
        <v>140</v>
      </c>
    </row>
    <row r="49" spans="1:5" ht="38.25" x14ac:dyDescent="0.2">
      <c r="A49" s="3">
        <v>810</v>
      </c>
      <c r="B49" s="3">
        <v>20757</v>
      </c>
      <c r="C49" s="3" t="s">
        <v>44</v>
      </c>
      <c r="D49" s="3" t="s">
        <v>45</v>
      </c>
      <c r="E49" s="6">
        <v>70</v>
      </c>
    </row>
    <row r="50" spans="1:5" ht="25.5" x14ac:dyDescent="0.2">
      <c r="A50" s="3">
        <v>1647</v>
      </c>
      <c r="B50" s="3">
        <v>21283</v>
      </c>
      <c r="C50" s="3" t="s">
        <v>56</v>
      </c>
      <c r="D50" s="3" t="s">
        <v>57</v>
      </c>
      <c r="E50" s="6">
        <v>1</v>
      </c>
    </row>
    <row r="51" spans="1:5" x14ac:dyDescent="0.2">
      <c r="A51" s="46" t="s">
        <v>156</v>
      </c>
      <c r="B51" s="42"/>
      <c r="C51" s="42"/>
      <c r="D51" s="42"/>
      <c r="E51" s="42"/>
    </row>
    <row r="52" spans="1:5" x14ac:dyDescent="0.2">
      <c r="A52" s="1" t="s">
        <v>73</v>
      </c>
      <c r="B52" s="3">
        <v>802</v>
      </c>
      <c r="C52" s="1" t="s">
        <v>72</v>
      </c>
      <c r="D52" s="44" t="s">
        <v>78</v>
      </c>
      <c r="E52" s="42"/>
    </row>
    <row r="53" spans="1:5" x14ac:dyDescent="0.2">
      <c r="A53" s="41" t="s">
        <v>70</v>
      </c>
      <c r="B53" s="42"/>
      <c r="C53" s="42"/>
      <c r="D53" s="44" t="s">
        <v>77</v>
      </c>
      <c r="E53" s="42"/>
    </row>
    <row r="54" spans="1:5" ht="25.5" x14ac:dyDescent="0.2">
      <c r="A54" s="1" t="s">
        <v>5</v>
      </c>
      <c r="B54" s="1" t="s">
        <v>6</v>
      </c>
      <c r="C54" s="1" t="s">
        <v>8</v>
      </c>
      <c r="D54" s="1" t="s">
        <v>9</v>
      </c>
      <c r="E54" s="1" t="s">
        <v>11</v>
      </c>
    </row>
    <row r="55" spans="1:5" ht="25.5" x14ac:dyDescent="0.2">
      <c r="A55" s="3">
        <v>1609</v>
      </c>
      <c r="B55" s="3">
        <v>21246</v>
      </c>
      <c r="C55" s="3" t="s">
        <v>52</v>
      </c>
      <c r="D55" s="3" t="s">
        <v>53</v>
      </c>
      <c r="E55" s="6">
        <v>4</v>
      </c>
    </row>
    <row r="56" spans="1:5" ht="25.5" x14ac:dyDescent="0.2">
      <c r="A56" s="3">
        <v>1610</v>
      </c>
      <c r="B56" s="3">
        <v>21247</v>
      </c>
      <c r="C56" s="3" t="s">
        <v>54</v>
      </c>
      <c r="D56" s="3" t="s">
        <v>55</v>
      </c>
      <c r="E56" s="6">
        <v>4</v>
      </c>
    </row>
    <row r="57" spans="1:5" x14ac:dyDescent="0.2">
      <c r="A57" s="46" t="s">
        <v>156</v>
      </c>
      <c r="B57" s="42"/>
      <c r="C57" s="42"/>
      <c r="D57" s="42"/>
      <c r="E57" s="42"/>
    </row>
    <row r="58" spans="1:5" x14ac:dyDescent="0.2">
      <c r="A58" s="1" t="s">
        <v>73</v>
      </c>
      <c r="B58" s="3">
        <v>803</v>
      </c>
      <c r="C58" s="1" t="s">
        <v>72</v>
      </c>
      <c r="D58" s="44" t="s">
        <v>76</v>
      </c>
      <c r="E58" s="42"/>
    </row>
    <row r="59" spans="1:5" x14ac:dyDescent="0.2">
      <c r="A59" s="41" t="s">
        <v>70</v>
      </c>
      <c r="B59" s="42"/>
      <c r="C59" s="42"/>
      <c r="D59" s="44" t="s">
        <v>75</v>
      </c>
      <c r="E59" s="42"/>
    </row>
    <row r="60" spans="1:5" ht="25.5" x14ac:dyDescent="0.2">
      <c r="A60" s="1" t="s">
        <v>5</v>
      </c>
      <c r="B60" s="1" t="s">
        <v>6</v>
      </c>
      <c r="C60" s="1" t="s">
        <v>8</v>
      </c>
      <c r="D60" s="1" t="s">
        <v>9</v>
      </c>
      <c r="E60" s="1" t="s">
        <v>11</v>
      </c>
    </row>
    <row r="61" spans="1:5" ht="38.25" x14ac:dyDescent="0.2">
      <c r="A61" s="3">
        <v>108</v>
      </c>
      <c r="B61" s="3">
        <v>20057</v>
      </c>
      <c r="C61" s="3" t="s">
        <v>15</v>
      </c>
      <c r="D61" s="3" t="s">
        <v>16</v>
      </c>
      <c r="E61" s="6">
        <v>2</v>
      </c>
    </row>
    <row r="62" spans="1:5" ht="38.25" x14ac:dyDescent="0.2">
      <c r="A62" s="3">
        <v>290</v>
      </c>
      <c r="B62" s="3">
        <v>20238</v>
      </c>
      <c r="C62" s="40" t="s">
        <v>160</v>
      </c>
      <c r="D62" s="40" t="s">
        <v>159</v>
      </c>
      <c r="E62" s="6">
        <v>5</v>
      </c>
    </row>
    <row r="63" spans="1:5" ht="25.5" x14ac:dyDescent="0.2">
      <c r="A63" s="3">
        <v>624</v>
      </c>
      <c r="B63" s="3">
        <v>20571</v>
      </c>
      <c r="C63" s="3" t="s">
        <v>40</v>
      </c>
      <c r="D63" s="3" t="s">
        <v>41</v>
      </c>
      <c r="E63" s="6">
        <v>2</v>
      </c>
    </row>
    <row r="64" spans="1:5" ht="76.5" x14ac:dyDescent="0.2">
      <c r="A64" s="3">
        <v>809</v>
      </c>
      <c r="B64" s="3">
        <v>20756</v>
      </c>
      <c r="C64" s="3" t="s">
        <v>42</v>
      </c>
      <c r="D64" s="40" t="s">
        <v>166</v>
      </c>
      <c r="E64" s="6">
        <v>10</v>
      </c>
    </row>
    <row r="65" spans="1:5" ht="25.5" x14ac:dyDescent="0.2">
      <c r="A65" s="3">
        <v>903</v>
      </c>
      <c r="B65" s="3">
        <v>20829</v>
      </c>
      <c r="C65" s="3" t="s">
        <v>46</v>
      </c>
      <c r="D65" s="3" t="s">
        <v>47</v>
      </c>
      <c r="E65" s="6">
        <v>2</v>
      </c>
    </row>
    <row r="66" spans="1:5" ht="25.5" x14ac:dyDescent="0.2">
      <c r="A66" s="3">
        <v>1728</v>
      </c>
      <c r="B66" s="3">
        <v>21354</v>
      </c>
      <c r="C66" s="3" t="s">
        <v>62</v>
      </c>
      <c r="D66" s="3" t="s">
        <v>63</v>
      </c>
      <c r="E66" s="6">
        <v>1</v>
      </c>
    </row>
    <row r="67" spans="1:5" x14ac:dyDescent="0.2">
      <c r="A67" s="46" t="s">
        <v>156</v>
      </c>
      <c r="B67" s="42"/>
      <c r="C67" s="42"/>
      <c r="D67" s="42"/>
      <c r="E67" s="42"/>
    </row>
    <row r="68" spans="1:5" x14ac:dyDescent="0.2">
      <c r="A68" s="1" t="s">
        <v>73</v>
      </c>
      <c r="B68" s="3">
        <v>804</v>
      </c>
      <c r="C68" s="1" t="s">
        <v>72</v>
      </c>
      <c r="D68" s="44" t="s">
        <v>71</v>
      </c>
      <c r="E68" s="42"/>
    </row>
    <row r="69" spans="1:5" x14ac:dyDescent="0.2">
      <c r="A69" s="41" t="s">
        <v>70</v>
      </c>
      <c r="B69" s="42"/>
      <c r="C69" s="42"/>
      <c r="D69" s="44" t="s">
        <v>69</v>
      </c>
      <c r="E69" s="42"/>
    </row>
    <row r="70" spans="1:5" ht="25.5" x14ac:dyDescent="0.2">
      <c r="A70" s="1" t="s">
        <v>5</v>
      </c>
      <c r="B70" s="1" t="s">
        <v>6</v>
      </c>
      <c r="C70" s="1" t="s">
        <v>8</v>
      </c>
      <c r="D70" s="1" t="s">
        <v>9</v>
      </c>
      <c r="E70" s="1" t="s">
        <v>11</v>
      </c>
    </row>
    <row r="71" spans="1:5" ht="25.5" x14ac:dyDescent="0.2">
      <c r="A71" s="3">
        <v>411</v>
      </c>
      <c r="B71" s="3">
        <v>20358</v>
      </c>
      <c r="C71" s="3" t="s">
        <v>33</v>
      </c>
      <c r="D71" s="3" t="s">
        <v>34</v>
      </c>
      <c r="E71" s="6">
        <v>50</v>
      </c>
    </row>
    <row r="72" spans="1:5" ht="38.25" x14ac:dyDescent="0.2">
      <c r="A72" s="3">
        <v>561</v>
      </c>
      <c r="B72" s="3">
        <v>20508</v>
      </c>
      <c r="C72" s="3" t="s">
        <v>35</v>
      </c>
      <c r="D72" s="3" t="s">
        <v>36</v>
      </c>
      <c r="E72" s="6">
        <v>2</v>
      </c>
    </row>
    <row r="73" spans="1:5" ht="38.25" x14ac:dyDescent="0.2">
      <c r="A73" s="3">
        <v>590</v>
      </c>
      <c r="B73" s="3">
        <v>20537</v>
      </c>
      <c r="C73" s="3" t="s">
        <v>37</v>
      </c>
      <c r="D73" s="40" t="s">
        <v>161</v>
      </c>
      <c r="E73" s="6">
        <v>5</v>
      </c>
    </row>
    <row r="74" spans="1:5" ht="38.25" x14ac:dyDescent="0.2">
      <c r="A74" s="3">
        <v>900</v>
      </c>
      <c r="B74" s="3">
        <v>20826</v>
      </c>
      <c r="C74" s="40" t="s">
        <v>162</v>
      </c>
      <c r="D74" s="40" t="s">
        <v>163</v>
      </c>
      <c r="E74" s="6">
        <v>1</v>
      </c>
    </row>
    <row r="75" spans="1:5" ht="25.5" x14ac:dyDescent="0.2">
      <c r="A75" s="3">
        <v>1039</v>
      </c>
      <c r="B75" s="3">
        <v>20965</v>
      </c>
      <c r="C75" s="3" t="s">
        <v>50</v>
      </c>
      <c r="D75" s="40" t="s">
        <v>168</v>
      </c>
      <c r="E75" s="6">
        <v>35</v>
      </c>
    </row>
    <row r="76" spans="1:5" ht="38.25" x14ac:dyDescent="0.2">
      <c r="A76" s="3">
        <v>1744</v>
      </c>
      <c r="B76" s="3">
        <v>21370</v>
      </c>
      <c r="C76" s="3" t="s">
        <v>65</v>
      </c>
      <c r="D76" s="3" t="s">
        <v>66</v>
      </c>
      <c r="E76" s="6">
        <v>5</v>
      </c>
    </row>
  </sheetData>
  <sheetProtection formatCells="0" formatColumns="0" formatRows="0" insertColumns="0" insertRows="0" insertHyperlinks="0" deleteColumns="0" deleteRows="0" sort="0" autoFilter="0" pivotTables="0"/>
  <mergeCells count="34">
    <mergeCell ref="D28:E28"/>
    <mergeCell ref="A29:C29"/>
    <mergeCell ref="A38:C38"/>
    <mergeCell ref="D38:E38"/>
    <mergeCell ref="A6:E6"/>
    <mergeCell ref="A69:C69"/>
    <mergeCell ref="D69:E69"/>
    <mergeCell ref="D58:E58"/>
    <mergeCell ref="A59:C59"/>
    <mergeCell ref="D59:E59"/>
    <mergeCell ref="A67:E67"/>
    <mergeCell ref="D68:E68"/>
    <mergeCell ref="A51:E51"/>
    <mergeCell ref="D52:E52"/>
    <mergeCell ref="A53:C53"/>
    <mergeCell ref="D53:E53"/>
    <mergeCell ref="A57:E57"/>
    <mergeCell ref="D45:E45"/>
    <mergeCell ref="A43:E43"/>
    <mergeCell ref="D44:E44"/>
    <mergeCell ref="A45:C45"/>
    <mergeCell ref="A8:E8"/>
    <mergeCell ref="A9:E9"/>
    <mergeCell ref="D10:E10"/>
    <mergeCell ref="A11:C11"/>
    <mergeCell ref="D11:E11"/>
    <mergeCell ref="A16:E16"/>
    <mergeCell ref="D17:E17"/>
    <mergeCell ref="A18:C18"/>
    <mergeCell ref="D18:E18"/>
    <mergeCell ref="A27:E27"/>
    <mergeCell ref="D29:E29"/>
    <mergeCell ref="A36:E36"/>
    <mergeCell ref="D37:E37"/>
  </mergeCells>
  <printOptions horizontalCentered="1"/>
  <pageMargins left="0.70866141732283472" right="0.70866141732283472" top="0.94488188976377963" bottom="0.74803149606299213" header="0.31496062992125984" footer="0.31496062992125984"/>
  <pageSetup scale="73" fitToHeight="0" orientation="portrait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4"/>
  <sheetViews>
    <sheetView workbookViewId="0">
      <selection activeCell="F23" sqref="F23"/>
    </sheetView>
  </sheetViews>
  <sheetFormatPr defaultRowHeight="12.75" x14ac:dyDescent="0.2"/>
  <cols>
    <col min="1" max="3" width="32.140625" customWidth="1"/>
    <col min="4" max="4" width="27.5703125" customWidth="1"/>
    <col min="5" max="5" width="13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50" t="s">
        <v>90</v>
      </c>
      <c r="B1" s="51"/>
      <c r="C1" s="51"/>
      <c r="D1" s="51"/>
      <c r="E1" s="51"/>
      <c r="F1" s="51"/>
      <c r="G1" s="51"/>
      <c r="H1" s="51"/>
    </row>
    <row r="2" spans="1:8" ht="13.5" thickBot="1" x14ac:dyDescent="0.25">
      <c r="A2" s="10"/>
      <c r="B2" s="11"/>
      <c r="C2" s="10"/>
      <c r="D2" s="10"/>
      <c r="E2" s="10"/>
      <c r="F2" s="10"/>
      <c r="G2" s="10"/>
      <c r="H2" s="10"/>
    </row>
    <row r="3" spans="1:8" x14ac:dyDescent="0.2">
      <c r="A3" s="12" t="s">
        <v>91</v>
      </c>
      <c r="B3" s="13" t="s">
        <v>92</v>
      </c>
      <c r="C3" s="14" t="s">
        <v>93</v>
      </c>
      <c r="D3" s="14" t="s">
        <v>94</v>
      </c>
      <c r="E3" s="14" t="s">
        <v>95</v>
      </c>
      <c r="F3" s="14" t="s">
        <v>96</v>
      </c>
      <c r="G3" s="14" t="s">
        <v>97</v>
      </c>
      <c r="H3" s="14" t="s">
        <v>98</v>
      </c>
    </row>
    <row r="4" spans="1:8" ht="76.5" x14ac:dyDescent="0.2">
      <c r="A4" s="15" t="s">
        <v>99</v>
      </c>
      <c r="B4" s="16" t="s">
        <v>100</v>
      </c>
      <c r="C4" s="17" t="s">
        <v>101</v>
      </c>
      <c r="D4" s="17" t="s">
        <v>102</v>
      </c>
      <c r="E4" s="18">
        <v>475286375</v>
      </c>
      <c r="F4" s="18">
        <v>725540657</v>
      </c>
      <c r="G4" s="19" t="s">
        <v>103</v>
      </c>
      <c r="H4" s="20"/>
    </row>
    <row r="5" spans="1:8" x14ac:dyDescent="0.2">
      <c r="A5" s="52"/>
      <c r="B5" s="53"/>
      <c r="C5" s="53"/>
      <c r="D5" s="53"/>
      <c r="E5" s="53"/>
      <c r="F5" s="53"/>
      <c r="G5" s="53"/>
      <c r="H5" s="53"/>
    </row>
    <row r="6" spans="1:8" ht="114.75" x14ac:dyDescent="0.2">
      <c r="A6" s="15" t="s">
        <v>104</v>
      </c>
      <c r="B6" s="16" t="s">
        <v>105</v>
      </c>
      <c r="C6" s="17" t="s">
        <v>106</v>
      </c>
      <c r="D6" s="21" t="s">
        <v>107</v>
      </c>
      <c r="E6" s="18"/>
      <c r="F6" s="20"/>
      <c r="G6" s="22" t="s">
        <v>103</v>
      </c>
      <c r="H6" s="20"/>
    </row>
    <row r="7" spans="1:8" x14ac:dyDescent="0.2">
      <c r="A7" s="52"/>
      <c r="B7" s="53"/>
      <c r="C7" s="53"/>
      <c r="D7" s="53"/>
      <c r="E7" s="53"/>
      <c r="F7" s="53"/>
      <c r="G7" s="53"/>
      <c r="H7" s="53"/>
    </row>
    <row r="8" spans="1:8" ht="38.25" x14ac:dyDescent="0.2">
      <c r="A8" s="15" t="s">
        <v>108</v>
      </c>
      <c r="B8" s="16"/>
      <c r="C8" s="17" t="s">
        <v>109</v>
      </c>
      <c r="D8" s="17" t="s">
        <v>110</v>
      </c>
      <c r="E8" s="18">
        <v>475286012</v>
      </c>
      <c r="F8" s="18">
        <v>702201972</v>
      </c>
      <c r="G8" s="19" t="s">
        <v>103</v>
      </c>
      <c r="H8" s="22" t="s">
        <v>111</v>
      </c>
    </row>
    <row r="9" spans="1:8" x14ac:dyDescent="0.2">
      <c r="A9" s="52"/>
      <c r="B9" s="53"/>
      <c r="C9" s="53"/>
      <c r="D9" s="53"/>
      <c r="E9" s="53"/>
      <c r="F9" s="53"/>
      <c r="G9" s="53"/>
      <c r="H9" s="53"/>
    </row>
    <row r="10" spans="1:8" ht="38.25" x14ac:dyDescent="0.2">
      <c r="A10" s="15" t="s">
        <v>112</v>
      </c>
      <c r="B10" s="16" t="s">
        <v>113</v>
      </c>
      <c r="C10" s="17" t="s">
        <v>114</v>
      </c>
      <c r="D10" s="17" t="s">
        <v>115</v>
      </c>
      <c r="E10" s="18">
        <v>475284231</v>
      </c>
      <c r="F10" s="20"/>
      <c r="G10" s="22" t="s">
        <v>103</v>
      </c>
      <c r="H10" s="22" t="s">
        <v>116</v>
      </c>
    </row>
    <row r="11" spans="1:8" x14ac:dyDescent="0.2">
      <c r="A11" s="52"/>
      <c r="B11" s="53"/>
      <c r="C11" s="53"/>
      <c r="D11" s="53"/>
      <c r="E11" s="53"/>
      <c r="F11" s="53"/>
      <c r="G11" s="53"/>
      <c r="H11" s="53"/>
    </row>
    <row r="12" spans="1:8" ht="25.5" x14ac:dyDescent="0.2">
      <c r="A12" s="47" t="s">
        <v>117</v>
      </c>
      <c r="B12" s="48" t="s">
        <v>118</v>
      </c>
      <c r="C12" s="23" t="s">
        <v>119</v>
      </c>
      <c r="D12" s="38" t="s">
        <v>120</v>
      </c>
      <c r="E12" s="18">
        <v>475285530</v>
      </c>
      <c r="F12" s="20"/>
      <c r="G12" s="22" t="s">
        <v>121</v>
      </c>
      <c r="H12" s="38" t="s">
        <v>122</v>
      </c>
    </row>
    <row r="13" spans="1:8" ht="25.5" x14ac:dyDescent="0.2">
      <c r="A13" s="47"/>
      <c r="B13" s="49"/>
      <c r="C13" s="23" t="s">
        <v>123</v>
      </c>
      <c r="D13" s="38" t="s">
        <v>124</v>
      </c>
      <c r="E13" s="18">
        <v>475285517</v>
      </c>
      <c r="F13" s="20"/>
      <c r="G13" s="22" t="s">
        <v>121</v>
      </c>
      <c r="H13" s="20"/>
    </row>
    <row r="14" spans="1:8" ht="25.5" x14ac:dyDescent="0.2">
      <c r="A14" s="47"/>
      <c r="B14" s="24"/>
      <c r="C14" s="23" t="s">
        <v>125</v>
      </c>
      <c r="D14" s="22"/>
      <c r="E14" s="18"/>
      <c r="F14" s="20"/>
      <c r="G14" s="22" t="s">
        <v>121</v>
      </c>
      <c r="H14" s="20"/>
    </row>
    <row r="15" spans="1:8" x14ac:dyDescent="0.2">
      <c r="A15" s="52"/>
      <c r="B15" s="53"/>
      <c r="C15" s="53"/>
      <c r="D15" s="53"/>
      <c r="E15" s="53"/>
      <c r="F15" s="53"/>
      <c r="G15" s="53"/>
      <c r="H15" s="53"/>
    </row>
    <row r="16" spans="1:8" ht="25.5" x14ac:dyDescent="0.2">
      <c r="A16" s="15" t="s">
        <v>126</v>
      </c>
      <c r="B16" s="16"/>
      <c r="C16" s="23" t="s">
        <v>127</v>
      </c>
      <c r="D16" s="20" t="s">
        <v>128</v>
      </c>
      <c r="E16" s="18">
        <v>475287242</v>
      </c>
      <c r="F16" s="20"/>
      <c r="G16" s="22" t="s">
        <v>103</v>
      </c>
      <c r="H16" s="20"/>
    </row>
    <row r="17" spans="1:8" x14ac:dyDescent="0.2">
      <c r="A17" s="52"/>
      <c r="B17" s="53"/>
      <c r="C17" s="53"/>
      <c r="D17" s="53"/>
      <c r="E17" s="53"/>
      <c r="F17" s="53"/>
      <c r="G17" s="53"/>
      <c r="H17" s="53"/>
    </row>
    <row r="18" spans="1:8" ht="38.25" x14ac:dyDescent="0.2">
      <c r="A18" s="56" t="s">
        <v>129</v>
      </c>
      <c r="B18" s="58" t="s">
        <v>130</v>
      </c>
      <c r="C18" s="20" t="s">
        <v>131</v>
      </c>
      <c r="D18" s="21" t="s">
        <v>107</v>
      </c>
      <c r="E18" s="20"/>
      <c r="F18" s="20"/>
      <c r="G18" s="22" t="s">
        <v>103</v>
      </c>
      <c r="H18" s="20"/>
    </row>
    <row r="19" spans="1:8" ht="38.25" x14ac:dyDescent="0.2">
      <c r="A19" s="57"/>
      <c r="B19" s="59"/>
      <c r="C19" s="20" t="s">
        <v>132</v>
      </c>
      <c r="D19" s="21" t="s">
        <v>107</v>
      </c>
      <c r="E19" s="20"/>
      <c r="F19" s="20"/>
      <c r="G19" s="22" t="s">
        <v>103</v>
      </c>
      <c r="H19" s="20"/>
    </row>
    <row r="20" spans="1:8" x14ac:dyDescent="0.2">
      <c r="A20" s="52"/>
      <c r="B20" s="53"/>
      <c r="C20" s="53"/>
      <c r="D20" s="53"/>
      <c r="E20" s="53"/>
      <c r="F20" s="53"/>
      <c r="G20" s="53"/>
      <c r="H20" s="53"/>
    </row>
    <row r="21" spans="1:8" ht="38.25" x14ac:dyDescent="0.2">
      <c r="A21" s="15" t="s">
        <v>133</v>
      </c>
      <c r="B21" s="16" t="s">
        <v>134</v>
      </c>
      <c r="C21" s="20" t="s">
        <v>135</v>
      </c>
      <c r="D21" s="21" t="s">
        <v>107</v>
      </c>
      <c r="E21" s="20"/>
      <c r="F21" s="20"/>
      <c r="G21" s="22" t="s">
        <v>103</v>
      </c>
      <c r="H21" s="20"/>
    </row>
    <row r="22" spans="1:8" x14ac:dyDescent="0.2">
      <c r="A22" s="52" t="s">
        <v>136</v>
      </c>
      <c r="B22" s="53"/>
      <c r="C22" s="53"/>
      <c r="D22" s="53"/>
      <c r="E22" s="53"/>
      <c r="F22" s="53"/>
      <c r="G22" s="53"/>
      <c r="H22" s="53"/>
    </row>
    <row r="23" spans="1:8" ht="51" x14ac:dyDescent="0.2">
      <c r="A23" s="15" t="s">
        <v>137</v>
      </c>
      <c r="B23" s="16" t="s">
        <v>138</v>
      </c>
      <c r="C23" s="22" t="s">
        <v>131</v>
      </c>
      <c r="D23" s="21" t="s">
        <v>107</v>
      </c>
      <c r="E23" s="20"/>
      <c r="F23" s="20"/>
      <c r="G23" s="22" t="s">
        <v>103</v>
      </c>
      <c r="H23" s="20"/>
    </row>
    <row r="24" spans="1:8" x14ac:dyDescent="0.2">
      <c r="A24" s="52"/>
      <c r="B24" s="53"/>
      <c r="C24" s="53"/>
      <c r="D24" s="53"/>
      <c r="E24" s="53"/>
      <c r="F24" s="53"/>
      <c r="G24" s="53"/>
      <c r="H24" s="53"/>
    </row>
    <row r="25" spans="1:8" ht="51" x14ac:dyDescent="0.2">
      <c r="A25" s="15" t="s">
        <v>139</v>
      </c>
      <c r="B25" s="16" t="s">
        <v>140</v>
      </c>
      <c r="C25" s="20" t="s">
        <v>141</v>
      </c>
      <c r="D25" s="21" t="s">
        <v>107</v>
      </c>
      <c r="E25" s="20"/>
      <c r="F25" s="20"/>
      <c r="G25" s="22" t="s">
        <v>103</v>
      </c>
      <c r="H25" s="20"/>
    </row>
    <row r="26" spans="1:8" x14ac:dyDescent="0.2">
      <c r="A26" s="52"/>
      <c r="B26" s="53"/>
      <c r="C26" s="53"/>
      <c r="D26" s="53"/>
      <c r="E26" s="53"/>
      <c r="F26" s="53"/>
      <c r="G26" s="53"/>
      <c r="H26" s="53"/>
    </row>
    <row r="27" spans="1:8" ht="26.25" thickBot="1" x14ac:dyDescent="0.25">
      <c r="A27" s="25" t="s">
        <v>142</v>
      </c>
      <c r="B27" s="26"/>
      <c r="C27" s="27" t="s">
        <v>143</v>
      </c>
      <c r="D27" s="27" t="s">
        <v>144</v>
      </c>
      <c r="E27" s="27" t="s">
        <v>145</v>
      </c>
      <c r="F27" s="27"/>
      <c r="G27" s="28" t="s">
        <v>103</v>
      </c>
      <c r="H27" s="28" t="s">
        <v>146</v>
      </c>
    </row>
    <row r="28" spans="1:8" ht="13.5" thickBot="1" x14ac:dyDescent="0.25">
      <c r="A28" s="52"/>
      <c r="B28" s="53"/>
      <c r="C28" s="53"/>
      <c r="D28" s="53"/>
      <c r="E28" s="53"/>
      <c r="F28" s="53"/>
      <c r="G28" s="53"/>
      <c r="H28" s="53"/>
    </row>
    <row r="29" spans="1:8" ht="24.75" thickBot="1" x14ac:dyDescent="0.25">
      <c r="A29" s="25" t="s">
        <v>147</v>
      </c>
      <c r="B29" s="26"/>
      <c r="C29" s="27" t="s">
        <v>101</v>
      </c>
      <c r="D29" s="39" t="s">
        <v>148</v>
      </c>
      <c r="E29" s="29">
        <v>475286044</v>
      </c>
      <c r="F29" s="27"/>
      <c r="G29" s="28" t="s">
        <v>149</v>
      </c>
      <c r="H29" s="30" t="s">
        <v>150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60" t="s">
        <v>151</v>
      </c>
      <c r="B32" s="61"/>
      <c r="C32" s="61"/>
      <c r="D32" s="61"/>
      <c r="E32" s="61"/>
      <c r="F32" s="62"/>
      <c r="G32" s="9"/>
      <c r="H32" s="9"/>
    </row>
    <row r="33" spans="1:8" x14ac:dyDescent="0.2">
      <c r="A33" s="31" t="s">
        <v>152</v>
      </c>
      <c r="B33" s="32"/>
      <c r="C33" s="33" t="s">
        <v>153</v>
      </c>
      <c r="D33" s="33" t="s">
        <v>95</v>
      </c>
      <c r="E33" s="63" t="s">
        <v>97</v>
      </c>
      <c r="F33" s="64"/>
      <c r="G33" s="9"/>
      <c r="H33" s="9"/>
    </row>
    <row r="34" spans="1:8" ht="15.75" thickBot="1" x14ac:dyDescent="0.3">
      <c r="A34" s="34"/>
      <c r="B34" s="35"/>
      <c r="C34" s="36"/>
      <c r="D34" s="37"/>
      <c r="E34" s="54"/>
      <c r="F34" s="55"/>
      <c r="G34" s="9"/>
      <c r="H34" s="9"/>
    </row>
  </sheetData>
  <mergeCells count="19">
    <mergeCell ref="E34:F34"/>
    <mergeCell ref="A15:H15"/>
    <mergeCell ref="A17:H17"/>
    <mergeCell ref="A18:A19"/>
    <mergeCell ref="B18:B19"/>
    <mergeCell ref="A20:H20"/>
    <mergeCell ref="A22:H22"/>
    <mergeCell ref="A24:H24"/>
    <mergeCell ref="A26:H26"/>
    <mergeCell ref="A28:H28"/>
    <mergeCell ref="A32:F32"/>
    <mergeCell ref="E33:F33"/>
    <mergeCell ref="A12:A14"/>
    <mergeCell ref="B12:B13"/>
    <mergeCell ref="A1:H1"/>
    <mergeCell ref="A5:H5"/>
    <mergeCell ref="A7:H7"/>
    <mergeCell ref="A9:H9"/>
    <mergeCell ref="A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2016-05-20T13:08:03Z</cp:lastPrinted>
  <dcterms:created xsi:type="dcterms:W3CDTF">2016-05-20T13:04:44Z</dcterms:created>
  <dcterms:modified xsi:type="dcterms:W3CDTF">2016-05-25T12:14:16Z</dcterms:modified>
</cp:coreProperties>
</file>