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510" yWindow="585" windowWidth="13095" windowHeight="13485" activeTab="0"/>
  </bookViews>
  <sheets>
    <sheet name="DNS zboží celkem" sheetId="1" r:id="rId1"/>
    <sheet name="DNS dílčí objednávky" sheetId="2" r:id="rId2"/>
    <sheet name="Místa dodání" sheetId="3" r:id="rId3"/>
  </sheets>
  <definedNames/>
  <calcPr calcId="145621"/>
</workbook>
</file>

<file path=xl/sharedStrings.xml><?xml version="1.0" encoding="utf-8"?>
<sst xmlns="http://schemas.openxmlformats.org/spreadsheetml/2006/main" count="1005" uniqueCount="298">
  <si>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</si>
  <si>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</si>
  <si>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</si>
  <si>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</si>
  <si>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</si>
  <si>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</si>
  <si>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</si>
  <si>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</si>
  <si>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</si>
  <si>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</si>
  <si>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</si>
  <si>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</si>
  <si>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</si>
  <si>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</si>
  <si>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</si>
  <si>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</si>
  <si>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</si>
  <si>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Kuličkové pero, červené 0,5 mm</t>
  </si>
  <si>
    <t>Plastové kuličkové pero s pogumovaným úchopem, stiskací mechanismus, jehlový hrot 0,5mm, vyměnitelná náplň, barva náplně červená. Měrná jednotka: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</si>
  <si>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</si>
  <si>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</si>
  <si>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</si>
  <si>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</si>
  <si>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</si>
  <si>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</si>
  <si>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Gelový roller, zelený 0,5 mm</t>
  </si>
  <si>
    <t>Gelový roller s pogumovaným držením, vyměnitelná náplň, šíře stopy 0,5 mm, barva zelená.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</si>
  <si>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</si>
  <si>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</si>
  <si>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</si>
  <si>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</si>
  <si>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Zvýrazňovač 1-4,6 mm, oranžový</t>
  </si>
  <si>
    <t>Robustní plastové tělo v barvě reflexního pigmentového inkoustu. Na všechny druhy papíru. Ventilační chránítko, klínový hrot, šíře stopy 1 – 4,6 mm, barva oranžová. Měrná jednotka: ks</t>
  </si>
  <si>
    <t>Zvýrazňovač 1-4,6 mm, růžový</t>
  </si>
  <si>
    <t>Robustní plastové tělo v barvě reflexního pigmentového inkoustu. Na všechny druhy papíru. Ventilační chránítko, klínový hrot, šíře stopy 1 – 4,6 mm, barva růžová.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</si>
  <si>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</si>
  <si>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</si>
  <si>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Tužka dřevěná, HB</t>
  </si>
  <si>
    <t>Dřevěná grafitová tužka s leštěným povrchem, tvrdost HB, délka 170 mm s pryží. Měrná jednotka: ks</t>
  </si>
  <si>
    <t>Lepidlo 15g</t>
  </si>
  <si>
    <t>Lepící tyčinka vysunovací na papír, lepenku, korek, neutrální vůně, neobsahující ředidla ani PVC, hmotnost náplně 15 g. Měrná jednotka: ks 15 g</t>
  </si>
  <si>
    <t>Samolepící záložky 20x50mm</t>
  </si>
  <si>
    <t>neonové samolepicí záložky, barvy: modrá, oranžová, žlutá, růžová, popisovatelné
20 mm x 50 mm / 4 x 40 lístků / průhledné</t>
  </si>
  <si>
    <t>Fólie laminovací -  A4 100 mic</t>
  </si>
  <si>
    <t>Laminovací fólie A4, 100mic. Měrná jednotka: bal 100 ks</t>
  </si>
  <si>
    <t>Motouz 250 g, 200 m</t>
  </si>
  <si>
    <t>Polypropylenový motouz 250 g, 200 m, různé barvy. Měrná jednotka: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</si>
  <si>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</si>
  <si>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</si>
  <si>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</si>
  <si>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</si>
  <si>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Rychlovazač PVC A4 černý</t>
  </si>
  <si>
    <t>Rychlovazač A4, materiál polypropylen, přední strana průhledná, zadní strana černá. Měrná jednotka: ks</t>
  </si>
  <si>
    <t>Rychlovazač PVC A4 - fialový</t>
  </si>
  <si>
    <t>Rychlovazač A4, materiál polypropylen, přední strana průhledná, zadní strana fialová. Měrná jednotka: ks</t>
  </si>
  <si>
    <t>Rychlovazač PVC A4 - modrý</t>
  </si>
  <si>
    <t>Rychlovazač A4, materiál polypropylen, přední strana průhledná, zadní strana modrá.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</si>
  <si>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</si>
  <si>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</si>
  <si>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</si>
  <si>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</si>
  <si>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Mapa 3 klopy, karton - růžová</t>
  </si>
  <si>
    <t>Odkládací mapa A4, 3 klopy, materiál karton, barva růžová. Měrná jednotka: ks</t>
  </si>
  <si>
    <t>Mapa 3 klopy, karton - zelená</t>
  </si>
  <si>
    <t>Odkládací mapa A4, 3 klopy, materiál karton, barva zelená. Měrná jednotka: ks</t>
  </si>
  <si>
    <t>Mapa bez klop, karton - modrá</t>
  </si>
  <si>
    <t>Odkládací mapa A4, bez klop, materiál karton, barva modrá. Měrná jednotka: ks</t>
  </si>
  <si>
    <t>Mapa 3 klopy, prešpán s gumou - oranžová</t>
  </si>
  <si>
    <t>Odkládací mapa A4, 3 klopy, gumička přes rohy, materiál prešpán, barva oranžová.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</si>
  <si>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</si>
  <si>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</si>
  <si>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archivační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</si>
  <si>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</si>
  <si>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</si>
  <si>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 modrý</t>
  </si>
  <si>
    <t>Box na spisy A4, šíře hřbetu min.25mm, gumička přes rohy, materiál polypropylen, barva modrá. Měrná jednotka: ks</t>
  </si>
  <si>
    <t>Páska lepící oboustranná 50 mm x 10 m</t>
  </si>
  <si>
    <t>Oboustranně lepicí páska s vysokou kvalitou lepení. Vhodná pro lepení koberců, PVC, dekorací apod. Rozměry 50 mm x 10 m. Měrná jednotka: ks</t>
  </si>
  <si>
    <t>Utěrky čistící na monitory</t>
  </si>
  <si>
    <t>Čistící utěrky na monitory, jemné, vlhčené, balené v dóze. Měrná jednotka: bal 100 ks</t>
  </si>
  <si>
    <t>Tabule magnetická 120 x 90cm</t>
  </si>
  <si>
    <t>Bílá magnetická tabule popisovatelná v elegantním hliníkovém rámu. Posuvná odkládací lišta. Dodáváno včetně montážní sady. Rozměry tabule jsou 120 × 90 cm. Měrná jednotka: ks</t>
  </si>
  <si>
    <t>Připínáčky barevné - 50 ks</t>
  </si>
  <si>
    <t>Připínáčky do korkové nástěnky, s plastovou ergonomickou hlavičkou a kovovým bodcem. Měrná jednotka: bal min. 50 ks</t>
  </si>
  <si>
    <t>Podložka pod myš - gelová</t>
  </si>
  <si>
    <t>Gelová podložka pod myš s ergonomickou oporou zápěstí. Měrná jednotka: ks</t>
  </si>
  <si>
    <t>CD-R 50 ks</t>
  </si>
  <si>
    <t>CD-R, kapacita 700 MB, rychlost 52 x - cake box. Měrná jednotka: bal 50 ks</t>
  </si>
  <si>
    <t>DVD-R 25 ks</t>
  </si>
  <si>
    <t>DVD-R, kapacita 4,7 GB, rychlost 16 x, cake box. Měrná jednotka: bal 25 ks</t>
  </si>
  <si>
    <t>DVD-R 50 ks</t>
  </si>
  <si>
    <t>DVD-R, kapacita 4,7 GB, rychlost 16 x, cake box. Měrná jednotka: bal 50 ks</t>
  </si>
  <si>
    <t>Magnety v plastu - průměr 24 mm, mix barev, 20 ks</t>
  </si>
  <si>
    <t>Magnety na magnetické tabule, průměr 24 mm, mix barev. Měrná jednotka: 20ks/bal</t>
  </si>
  <si>
    <t>Spojovače 24/8</t>
  </si>
  <si>
    <t>Spojovače 24/8, balení 1000 ks. Měrná jednotka: bal 1000 ks</t>
  </si>
  <si>
    <t>Binder klipy 15</t>
  </si>
  <si>
    <t>Kancelářské kovové klipy na sepnutí svazku papíru, vel. 15 mm, černé. Měrná jednotka: bal 12 ks</t>
  </si>
  <si>
    <t>Sešívačka - 10 listů</t>
  </si>
  <si>
    <t>Malá plastová sešívačka s mechanickými kovovými díly, spojovače NO. 10, kapacita sešití 10 listů 80 g/m2. Měrná jednotka: ks</t>
  </si>
  <si>
    <t>Zvlhčovač prstů gelový</t>
  </si>
  <si>
    <t>Zvlhčovač prstů pro papír, folie, bankovky, gelový.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</si>
  <si>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</si>
  <si>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</si>
  <si>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</si>
  <si>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</si>
  <si>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</si>
  <si>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</si>
  <si>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</si>
  <si>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Měrná jednotka: bal 250 ks</t>
  </si>
  <si>
    <t>Papír A4 200 g</t>
  </si>
  <si>
    <t>Multifunkční tvrdý papír se zvýšenou bělostí A4, 200 g, pro použití v tiskárnách, kopírovacích strojích. Měrná jednotka: bal 250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</si>
  <si>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</si>
  <si>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</si>
  <si>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Dopisní obálka C5 samolepící/50ks</t>
  </si>
  <si>
    <t>Obálka C5 smolepící z kvalitního bílého 80 g ofsetového papíru o rozměrech 162 x 229 mm. Měrná jednotka: bal 50 ks</t>
  </si>
  <si>
    <t>Bublinková obálka A5</t>
  </si>
  <si>
    <t>Bublinková obálka A5 o vnějších rozměrech 195-200 x 275 mm s vnitřní bublinkovou vrstvou a samolepícím proužkem. Měrná jednotka: ks</t>
  </si>
  <si>
    <t>Bublinková obálka A4</t>
  </si>
  <si>
    <t>Samolepící bloček 76 x 76 mm, světle žlutý</t>
  </si>
  <si>
    <t>Samolepící bloček, 76 x 76 mm, opakované lepení, barva světle žlutá. Měrná jednotka: bal 100 ks lístků</t>
  </si>
  <si>
    <t>Pořadač pákový A5, plastový, šířka hřbetu 7,5 cm. Barva černá.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</si>
  <si>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</si>
  <si>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</si>
  <si>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Pořadač pákový - 80 mm, mramor, karton</t>
  </si>
  <si>
    <t>Kartonový pořadač s mramorovým potahem, formát A4 barva černá, šířka hřbetu 80mm, materiál: karton. Měrná jednotka: ks</t>
  </si>
  <si>
    <t>Pořadač pákový - 75 mm, žlutý, plast</t>
  </si>
  <si>
    <t>Pákový pořadač A4, šířka hřbetu 75 mm, na hřbetě otvor pro manipulaci, uzavírací mechanismus, kovové lišty, hřbetní kapsa s vyměnitelnou etiketou, barva žlutá, materiál: plast. Měrná jednotka: ks</t>
  </si>
  <si>
    <t>Pořadač pákový - 50 mm, zelený, plast</t>
  </si>
  <si>
    <t>Pákový pořadač A4, šířka hřbetu 50 mm, na hřbetě otvor pro manipulaci, uzavírací mechanismus, kovové lišty, hřbetní kapsa s vyměnitelnou etiketou, barva zelená, materiál: plast. Měrná jednotka: ks</t>
  </si>
  <si>
    <t>Kancelářské gumičky, mix barev</t>
  </si>
  <si>
    <t>Kancelářské gumičky, mix různých barev a průměrů. Měrná jednotka: bal min. 100 ks</t>
  </si>
  <si>
    <t>Nůžky kancelářské - 13 cm</t>
  </si>
  <si>
    <t>Nůžky s ocelovými nožnicemi, ergonomické držení, délka nůžek včetně rukojeti 12-14 cm. Měrná jednotka: ks</t>
  </si>
  <si>
    <t>Lišta nasouvací - 30 listů, bílá</t>
  </si>
  <si>
    <t>Nasouvací lišta do 30 listů, bílá barva. Měrná jednotka: ks</t>
  </si>
  <si>
    <t>Podložka pro řezání A3</t>
  </si>
  <si>
    <t>Pracovní podložka pro řezání. Vysoce kvalitní PVC složené ze 3 vrstev. Zelená barva. Měrná jednotka: ks</t>
  </si>
  <si>
    <t>Popisovač 0,5 mm, černý</t>
  </si>
  <si>
    <t>Popisovač s jemným plastickým hrotem, šíře stopy 0,5mm, barva černá. Měrná jednotka: ks</t>
  </si>
  <si>
    <t>Náplň pro gelový roller, E681 0,7 mm/modrá</t>
  </si>
  <si>
    <t>Náplň pro gelový roller, E681, 0,7 mm/modrá, šíře stopy 0,7 mm, barva modrá. Měrná jednotka: ks</t>
  </si>
  <si>
    <t>CD-R 50 ks - printable</t>
  </si>
  <si>
    <t>CD-R, popisovatelné, kapacita 700 MB, rychlost 52 x - cake box. Měrná jednotka: bal 50 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</si>
  <si>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</si>
  <si>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</si>
  <si>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</si>
  <si>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</si>
  <si>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Fólie laminovací A5 100 mic, čirá</t>
  </si>
  <si>
    <r>
      <t xml:space="preserve">Tloušťka folie vmicronech je vždy udávána </t>
    </r>
    <r>
      <rPr>
        <b/>
        <sz val="11"/>
        <color rgb="FF000000"/>
        <rFont val="Calibri"/>
        <family val="2"/>
      </rPr>
      <t>pro jednu stranu</t>
    </r>
    <r>
      <rPr>
        <sz val="10"/>
        <color rgb="FF000000"/>
        <rFont val="Arial"/>
        <family val="2"/>
      </rPr>
      <t>. Laminovací fólie je tvořena VŽDY dvěma vrstvami oudávané tloušťce. Tloušťka: 100 mic
100 ks v balení. Formát A5, barva: průzračné, lesklé</t>
    </r>
  </si>
  <si>
    <t>Připínáčky kovové</t>
  </si>
  <si>
    <t>Kovové připínáčky balené do krabiček. Průměr hlavičky 10 mm. Měrná jednotka: bal / 100 ks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</si>
  <si>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</si>
  <si>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</si>
  <si>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Celková cena zadavatele:</t>
  </si>
  <si>
    <t>Celková cena uchazeče:</t>
  </si>
  <si>
    <t>Fakulta zdravotnických studií (72001), Velká Hradební 13, Kontakt: Kamila Machaloušová (kamila.machalousova@ujep.cz Tel:475284231)</t>
  </si>
  <si>
    <t>Pracoviště, místo dodání:</t>
  </si>
  <si>
    <t>72101/01/0000/01 2014</t>
  </si>
  <si>
    <t>Projekt:</t>
  </si>
  <si>
    <t>ID obj.</t>
  </si>
  <si>
    <t>FF děkanát (63101 ), Pasteurova 13, A-317, Kontakt: Hana Krchovová (Hana.Krchovova@ujep.cz Tel:475 28 3294)</t>
  </si>
  <si>
    <t>63101 01 0000 01 děkanát FF UJEP</t>
  </si>
  <si>
    <t>22104/01/0000/01 není</t>
  </si>
  <si>
    <t>PF (43), 209, Kontakt: Monika Malchusova (monika.malchusova@ujep.cz Tel:475283180)</t>
  </si>
  <si>
    <t>43101 PF</t>
  </si>
  <si>
    <t>CCV PF UJEP (43233), Hoření 13, 133, Kontakt: Lenka Hřebejková (lenka.hrebejkova@ujep.cz Tel:+420 475 282 372)</t>
  </si>
  <si>
    <t>43233/41/0001/01 CCV PF UJEP</t>
  </si>
  <si>
    <t>REK  (22270), MFC, kanc.1.10., Kontakt: Lenka Karásková (lenka.karaskova@ujep.cz Tel:475286315)</t>
  </si>
  <si>
    <t xml:space="preserve">22270/01/0000/01 rozpočet </t>
  </si>
  <si>
    <t>2210301000101 Odd. marketingu a propagace</t>
  </si>
  <si>
    <t>2217304000101 dotace</t>
  </si>
  <si>
    <t>Rektorát (22101), , Kontakt: Andrea Čebišová (Andrea.Cebisova@ujep.cz Tel:475286115)</t>
  </si>
  <si>
    <t>22101/01/0000/01 není</t>
  </si>
  <si>
    <t>FVTM (48201), Na Okraji 1001/7, Kontakt: Hana Koníčková (fockeova@fvtm.ujep.cz Tel:475 285 538)</t>
  </si>
  <si>
    <t>48201 01 0000 01 KSM</t>
  </si>
  <si>
    <t>Knihkupectví (22290), Knihkupectví, Kontakt: Pavla Turčínová (knihkupectvi@ujep.cz Tel:475286044)</t>
  </si>
  <si>
    <t>22290 01 0000 01 22290</t>
  </si>
  <si>
    <t>FVTM (48101), Pasteurova 7, Kontakt: Zuzana Albrechtová (fockeova@fvtm.ujep.cz Tel:475 285 538)</t>
  </si>
  <si>
    <t>48101 01 0000 01 Provoz</t>
  </si>
  <si>
    <t>FVTM (48202), Pasteurova 7, Kontakt: Zuzana Albrechtová (fockeova@fvtm.ujep.cz Tel:475 285 538)</t>
  </si>
  <si>
    <t>48202 01 0000 01 KTMI</t>
  </si>
  <si>
    <t>FVTM (48203), Pasteurova 7, Kontakt: Zuzana Albrechtová (fockeova@fvtm.ujep.cz Tel:475 285 538)</t>
  </si>
  <si>
    <t>48203 01 0000 01 KMEP</t>
  </si>
  <si>
    <t>VK UJEP (26100), , Kontakt: Kateřina Koděrová (katerina.koderova@ujep.cz Tel:475286012)</t>
  </si>
  <si>
    <t xml:space="preserve">26100 01 0000 01 DNS </t>
  </si>
  <si>
    <t>FVTM (48101 ), Pasteurova 7, 3NP, 316, Kontakt: Šárka Fockeová (fockeova@fvtm.ujep.cz Tel:475 285 538)</t>
  </si>
  <si>
    <t>FVTM (48101), Na Okraji 1001/7, Kontakt: Hana Koníčková (fockeova@fvtm.ujep.cz Tel:475 285 538)</t>
  </si>
  <si>
    <t>48101 01 0000 01 PROVOZ</t>
  </si>
  <si>
    <t>FVTM (48205 ), Na Okraji 1001/7, Kontakt: Hana Koníčková (fockeova@fvtm.ujep.cz Tel:475 285 538)</t>
  </si>
  <si>
    <t>48205 01 0000 01 KEE</t>
  </si>
  <si>
    <t>Fakulta životního prostředí (44102), Králova výšina 7, 1. patro, č. dv. 217, Kontakt: Dana Matkovičová (dana.matkovicova@ujep.cz Tel:475 284 149)</t>
  </si>
  <si>
    <t>44102/01/0000/01 ne</t>
  </si>
  <si>
    <t>Katedra informatiky PřF (53224), České mládeže 8, CN517 (z chodby CN518), Kontakt: Eva  Heřmanová (eva.hermanova@ujep.cz Tel:47 528 3909)</t>
  </si>
  <si>
    <t>53224 01 0000 01 provozní náklady</t>
  </si>
  <si>
    <t>22265/01/0003/01 Ústí nad Labem</t>
  </si>
  <si>
    <t>43202 01 0000 01 rozpočet katedry</t>
  </si>
  <si>
    <t>22173 04 0001 01 dotace</t>
  </si>
  <si>
    <t>PřF (53223), CN234, Kontakt: Michaela Svobodová (michaela.svobodova@ujep.cz Tel:475283381)</t>
  </si>
  <si>
    <t>5322301000001 ,,</t>
  </si>
  <si>
    <t>FSE (45101 01 0000 01), Moskevská 54, 1. patro, č. dv. 205, Kontakt: Jindřiška Balšánková (jindriska.balsankova@ujep.cz Tel:475284705)</t>
  </si>
  <si>
    <t>45101 01 0000 01 žádný</t>
  </si>
  <si>
    <t>referát BOZP, PO   (22243), MFC-3.25, Kontakt: Věra Výborná (vera.vyborna@ujep.cz Tel:724 272 747)</t>
  </si>
  <si>
    <t>22243 01 0000 01 není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</si>
  <si>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</si>
  <si>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</si>
  <si>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objednávky)</t>
  </si>
  <si>
    <t>****  Dílčí objednávka pro pracoviště UJEP  *****</t>
  </si>
  <si>
    <t>****  Dílčí objedenávka pro pracoviště UJEP  *****</t>
  </si>
  <si>
    <t>REK OCV (22173), MFC-1.13, Kontakt: Bc. Dana Masopustová (dana.masopustova@ujep.cz Tel:727812381)</t>
  </si>
  <si>
    <t>PF katedra bohemistiky (4320201000001), CN 4. patro, 442, Kontakt: Zuzana Wiesingerova (zuzana.wiesingerova@ujep.cz Tel:475283336)</t>
  </si>
  <si>
    <t>REK podatelna (22265), MFC-01.12, Kontakt: Petra Heldtová (podatelna@ujep.cz Tel:475286166)</t>
  </si>
  <si>
    <t>REK OCV (22173), 1.13, Kontakt: Bc. Dana Masopustová (dana.masopustova@ujep.cz Tel:727812381)</t>
  </si>
  <si>
    <t xml:space="preserve"> (22103), REK MFC 1.16, Kontakt: Adam Pavelka (adam.pavelka@ujep.cz Tel:774124123)</t>
  </si>
  <si>
    <t>REK Útvar interního auditu (22104), MFC, 1.patro, č. 1.15, Kontakt: Darina  Sýkorová (darina.sykorova@ujep.cz Tel:475286346)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</si>
  <si>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</si>
  <si>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</si>
  <si>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</si>
  <si>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</si>
  <si>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</si>
  <si>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</si>
  <si>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</si>
  <si>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</si>
  <si>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</si>
  <si>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</si>
  <si>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</si>
  <si>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</si>
  <si>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</si>
  <si>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</si>
  <si>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</si>
  <si>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</si>
  <si>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</si>
  <si>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</si>
  <si>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</si>
  <si>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</si>
  <si>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</si>
  <si>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</si>
  <si>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</si>
  <si>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</si>
  <si>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</si>
  <si>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</si>
  <si>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</si>
  <si>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</si>
  <si>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</si>
  <si>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</si>
  <si>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</si>
  <si>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</si>
  <si>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</si>
  <si>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</si>
  <si>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</si>
  <si>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</si>
  <si>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</si>
  <si>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</si>
  <si>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</si>
  <si>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</si>
  <si>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</si>
  <si>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</si>
  <si>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</si>
  <si>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</si>
  <si>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</si>
  <si>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</si>
  <si>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</si>
  <si>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</si>
  <si>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</si>
  <si>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</si>
  <si>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</si>
  <si>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</si>
  <si>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</si>
  <si>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</si>
  <si>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</si>
  <si>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</si>
  <si>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</si>
  <si>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</si>
  <si>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</si>
  <si>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</si>
  <si>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Jednotlivé osoby uvedené v konkrétních VZ - v příloze č. 1 list 2 (DNS dílčí objednávky)</t>
  </si>
  <si>
    <t>Zvýrazňovač 1-4,6 (max. 5) mm, sada 4 barev</t>
  </si>
  <si>
    <t>Robustní plastové tělo v barvě reflexního pigmentového inkoustu. Na všechny druhy papíru. Ventilační chránítko, klínový hrot, šíře stopy 1 – 4,6 (max. 5) mm Měrná jednotka: bal sada 4 ks</t>
  </si>
  <si>
    <t>Samolepící záložky cca 25,4 x 43,2 mm</t>
  </si>
  <si>
    <t>Samolepící záložky, dvě třetiny průhledné, popisovatelné, nezakrývají text. Rozměr: cca 25,4 x 43,2 mm.. Měrná jednotka: bal 50 ks</t>
  </si>
  <si>
    <t>Obal prospektový A4 55-60 mic, hladký</t>
  </si>
  <si>
    <t>Plastová U kapsa A4, hladký povrch, čirý,zpevněná multiperforace pro zakládání do pořadačů, síla mat. 55-60 mic. Měrná jednotka: bal 100 ks</t>
  </si>
  <si>
    <t>Motouz 200 g, min. 50 m</t>
  </si>
  <si>
    <t>Jutový motouz, 200 g, min. 50 m. Měrná jednotka: ks</t>
  </si>
  <si>
    <t>Archivační box z třívrstvé lepenky, hnědý, pro 5 kusů pořadačů nebo krabic, uzavíratelný zvrchu, rozměry 400-425 x 330 x 295-300 mm. Měrná jednotka: ks</t>
  </si>
  <si>
    <t>Guma lepící  - min. 65 čtverečků</t>
  </si>
  <si>
    <t>Oboustranně lepicí bílá guma, min. 65 ks čtverečků. Měrná jednotka: bal min.65 ks</t>
  </si>
  <si>
    <t>Oboustranně lepicí bílá guma, min. 65 ks čtverečků. Měrná jednotka: bal 65 ks</t>
  </si>
  <si>
    <t>Bublinková obálka A4 o vnějších rozměrech min. 245 x min.345 mm s vnitřní bublinkovou vrstvou a samolepícím proužkem. Měrná jednotka: ks</t>
  </si>
  <si>
    <t>Desky polypropylenové A4 2 kroužkové - zelené</t>
  </si>
  <si>
    <t>Pákový pořadač A5 na výšku</t>
  </si>
  <si>
    <t>Desky polypropylenové 2 kroužkové A4, šířka hřbetu 20 - 25mm, barva zelená. Měrná jednotka: ks</t>
  </si>
  <si>
    <t>Papír A3 skládaný linka / 200 listů. Jde o přeložené archy formátu A3. Měrná jednotka: bal 200 archů</t>
  </si>
  <si>
    <t>Papír skládaný A3 linka</t>
  </si>
  <si>
    <t>Tužka dřevěná, tvrdost č. 2, HB</t>
  </si>
  <si>
    <t>Dřevěná grafitová tužka s leštěným povrchem, tvrdost č. 2, HB, délka 170 mm s pryží. Měrná jednotka: ks</t>
  </si>
  <si>
    <t>Desky PVC s třemi klopami a gumičkou - oranžová</t>
  </si>
  <si>
    <t>Desky, 3 klopy, formát A4, gumička přes rohy, materiál PVC, barva oranžová. Měrná jednotka: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</si>
</sst>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49" fontId="2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12" xfId="0" applyNumberFormat="1" applyFill="1" applyBorder="1" applyAlignment="1">
      <alignment horizontal="center" vertical="center" wrapText="1"/>
    </xf>
    <xf numFmtId="0" fontId="0" fillId="7" borderId="13" xfId="0" applyNumberForma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95250</xdr:rowOff>
    </xdr:from>
    <xdr:to>
      <xdr:col>10</xdr:col>
      <xdr:colOff>85725</xdr:colOff>
      <xdr:row>4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9850" y="952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3781425</xdr:colOff>
      <xdr:row>0</xdr:row>
      <xdr:rowOff>114300</xdr:rowOff>
    </xdr:from>
    <xdr:to>
      <xdr:col>5</xdr:col>
      <xdr:colOff>28575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143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7:J93"/>
  <sheetViews>
    <sheetView tabSelected="1" workbookViewId="0" topLeftCell="A79">
      <selection activeCell="D83" sqref="D8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10" s="9" customFormat="1" ht="15.75">
      <c r="A7" s="40" t="s">
        <v>205</v>
      </c>
      <c r="B7" s="40"/>
      <c r="C7" s="40"/>
      <c r="D7" s="40"/>
      <c r="E7" s="40"/>
      <c r="F7" s="40"/>
      <c r="G7" s="40"/>
      <c r="H7" s="40"/>
      <c r="I7" s="40"/>
      <c r="J7" s="40"/>
    </row>
    <row r="8" s="9" customFormat="1" ht="12.75"/>
    <row r="9" spans="1:8" ht="12.75">
      <c r="A9" s="36" t="s">
        <v>0</v>
      </c>
      <c r="B9" s="37"/>
      <c r="C9" s="37"/>
      <c r="D9" s="37"/>
      <c r="E9" s="2" t="s">
        <v>1</v>
      </c>
      <c r="F9" s="1" t="s">
        <v>2</v>
      </c>
      <c r="G9" s="38" t="s">
        <v>3</v>
      </c>
      <c r="H9" s="37"/>
    </row>
    <row r="10" spans="1:7" s="9" customFormat="1" ht="12.75">
      <c r="A10" s="10"/>
      <c r="E10" s="11"/>
      <c r="F10" s="12"/>
      <c r="G10" s="11"/>
    </row>
    <row r="11" spans="1:4" ht="12.75">
      <c r="A11" s="39" t="s">
        <v>4</v>
      </c>
      <c r="B11" s="37"/>
      <c r="C11" s="37"/>
      <c r="D11" s="37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15">
      <c r="A13" s="3">
        <v>55</v>
      </c>
      <c r="B13" s="3">
        <v>20004</v>
      </c>
      <c r="C13" s="5">
        <v>60</v>
      </c>
      <c r="D13" s="3" t="s">
        <v>15</v>
      </c>
      <c r="E13" s="3" t="s">
        <v>16</v>
      </c>
      <c r="F13" s="2" t="s">
        <v>3</v>
      </c>
      <c r="G13" s="6">
        <v>3</v>
      </c>
      <c r="H13" s="7" t="s">
        <v>3</v>
      </c>
      <c r="I13" s="8" t="e">
        <f aca="true" t="shared" si="0" ref="I13:I44">G13*H13</f>
        <v>#VALUE!</v>
      </c>
      <c r="J13" s="8" t="str">
        <f aca="true" t="shared" si="1" ref="J13:J44">IF(H13&gt;C13,"Vyšší"," --- ")</f>
        <v>Vyšší</v>
      </c>
    </row>
    <row r="14" spans="1:10" ht="38.25">
      <c r="A14" s="3">
        <v>108</v>
      </c>
      <c r="B14" s="3">
        <v>20057</v>
      </c>
      <c r="C14" s="5">
        <v>10</v>
      </c>
      <c r="D14" s="3" t="s">
        <v>17</v>
      </c>
      <c r="E14" s="3" t="s">
        <v>18</v>
      </c>
      <c r="F14" s="2" t="s">
        <v>3</v>
      </c>
      <c r="G14" s="6">
        <v>10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38.25">
      <c r="A15" s="3">
        <v>109</v>
      </c>
      <c r="B15" s="3">
        <v>20058</v>
      </c>
      <c r="C15" s="5">
        <v>12</v>
      </c>
      <c r="D15" s="3" t="s">
        <v>19</v>
      </c>
      <c r="E15" s="3" t="s">
        <v>20</v>
      </c>
      <c r="F15" s="2" t="s">
        <v>3</v>
      </c>
      <c r="G15" s="6">
        <v>50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38.25">
      <c r="A16" s="3">
        <v>111</v>
      </c>
      <c r="B16" s="3">
        <v>20060</v>
      </c>
      <c r="C16" s="5">
        <v>1.83</v>
      </c>
      <c r="D16" s="3" t="s">
        <v>21</v>
      </c>
      <c r="E16" s="3" t="s">
        <v>22</v>
      </c>
      <c r="F16" s="2" t="s">
        <v>3</v>
      </c>
      <c r="G16" s="6">
        <v>4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38.25">
      <c r="A17" s="3">
        <v>112</v>
      </c>
      <c r="B17" s="3">
        <v>20061</v>
      </c>
      <c r="C17" s="5">
        <v>1.83</v>
      </c>
      <c r="D17" s="3" t="s">
        <v>23</v>
      </c>
      <c r="E17" s="3" t="s">
        <v>24</v>
      </c>
      <c r="F17" s="2" t="s">
        <v>3</v>
      </c>
      <c r="G17" s="6">
        <v>10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25.5">
      <c r="A18" s="3">
        <v>121</v>
      </c>
      <c r="B18" s="3">
        <v>20070</v>
      </c>
      <c r="C18" s="5">
        <v>33</v>
      </c>
      <c r="D18" s="3" t="s">
        <v>25</v>
      </c>
      <c r="E18" s="3" t="s">
        <v>26</v>
      </c>
      <c r="F18" s="2" t="s">
        <v>3</v>
      </c>
      <c r="G18" s="6">
        <v>4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63.75">
      <c r="A19" s="3">
        <v>129</v>
      </c>
      <c r="B19" s="3">
        <v>20078</v>
      </c>
      <c r="C19" s="5">
        <v>30.5</v>
      </c>
      <c r="D19" s="3" t="s">
        <v>27</v>
      </c>
      <c r="E19" s="3" t="s">
        <v>28</v>
      </c>
      <c r="F19" s="2" t="s">
        <v>3</v>
      </c>
      <c r="G19" s="6">
        <v>1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145</v>
      </c>
      <c r="B20" s="3">
        <v>20094</v>
      </c>
      <c r="C20" s="5">
        <v>14.5</v>
      </c>
      <c r="D20" s="3" t="s">
        <v>29</v>
      </c>
      <c r="E20" s="3" t="s">
        <v>30</v>
      </c>
      <c r="F20" s="2" t="s">
        <v>3</v>
      </c>
      <c r="G20" s="6">
        <v>272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179</v>
      </c>
      <c r="B21" s="3">
        <v>20128</v>
      </c>
      <c r="C21" s="5">
        <v>13</v>
      </c>
      <c r="D21" s="3" t="s">
        <v>31</v>
      </c>
      <c r="E21" s="3" t="s">
        <v>32</v>
      </c>
      <c r="F21" s="2" t="s">
        <v>3</v>
      </c>
      <c r="G21" s="6">
        <v>6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38.25">
      <c r="A22" s="3">
        <v>180</v>
      </c>
      <c r="B22" s="3">
        <v>20129</v>
      </c>
      <c r="C22" s="5">
        <v>13</v>
      </c>
      <c r="D22" s="3" t="s">
        <v>33</v>
      </c>
      <c r="E22" s="3" t="s">
        <v>34</v>
      </c>
      <c r="F22" s="2" t="s">
        <v>3</v>
      </c>
      <c r="G22" s="6">
        <v>1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38.25">
      <c r="A23" s="3">
        <v>182</v>
      </c>
      <c r="B23" s="3">
        <v>20131</v>
      </c>
      <c r="C23" s="5">
        <v>13</v>
      </c>
      <c r="D23" s="3" t="s">
        <v>35</v>
      </c>
      <c r="E23" s="3" t="s">
        <v>36</v>
      </c>
      <c r="F23" s="2" t="s">
        <v>3</v>
      </c>
      <c r="G23" s="6">
        <v>5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38.25">
      <c r="A24" s="3">
        <v>183</v>
      </c>
      <c r="B24" s="3">
        <v>20132</v>
      </c>
      <c r="C24" s="5">
        <v>53</v>
      </c>
      <c r="D24" s="3" t="s">
        <v>276</v>
      </c>
      <c r="E24" s="3" t="s">
        <v>277</v>
      </c>
      <c r="F24" s="2" t="s">
        <v>3</v>
      </c>
      <c r="G24" s="6">
        <v>4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25.5">
      <c r="A25" s="3">
        <v>190</v>
      </c>
      <c r="B25" s="3">
        <v>20139</v>
      </c>
      <c r="C25" s="5">
        <v>0.9</v>
      </c>
      <c r="D25" s="3" t="s">
        <v>37</v>
      </c>
      <c r="E25" s="3" t="s">
        <v>38</v>
      </c>
      <c r="F25" s="2" t="s">
        <v>3</v>
      </c>
      <c r="G25" s="6">
        <v>50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38.25">
      <c r="A26" s="3">
        <v>216</v>
      </c>
      <c r="B26" s="3">
        <v>20165</v>
      </c>
      <c r="C26" s="5">
        <v>21</v>
      </c>
      <c r="D26" s="3" t="s">
        <v>39</v>
      </c>
      <c r="E26" s="3" t="s">
        <v>40</v>
      </c>
      <c r="F26" s="2" t="s">
        <v>3</v>
      </c>
      <c r="G26" s="6">
        <v>9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51">
      <c r="A27" s="3">
        <v>228</v>
      </c>
      <c r="B27" s="3">
        <v>20177</v>
      </c>
      <c r="C27" s="5">
        <v>64</v>
      </c>
      <c r="D27" s="3" t="s">
        <v>41</v>
      </c>
      <c r="E27" s="3" t="s">
        <v>42</v>
      </c>
      <c r="F27" s="2" t="s">
        <v>3</v>
      </c>
      <c r="G27" s="6">
        <v>12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25.5">
      <c r="A28" s="3">
        <v>230</v>
      </c>
      <c r="B28" s="3">
        <v>20179</v>
      </c>
      <c r="C28" s="5">
        <v>90</v>
      </c>
      <c r="D28" s="3" t="s">
        <v>278</v>
      </c>
      <c r="E28" s="3" t="s">
        <v>279</v>
      </c>
      <c r="F28" s="2" t="s">
        <v>3</v>
      </c>
      <c r="G28" s="6">
        <v>1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25.5">
      <c r="A29" s="3">
        <v>290</v>
      </c>
      <c r="B29" s="3">
        <v>20238</v>
      </c>
      <c r="C29" s="5">
        <v>90</v>
      </c>
      <c r="D29" s="35" t="s">
        <v>280</v>
      </c>
      <c r="E29" s="35" t="s">
        <v>281</v>
      </c>
      <c r="F29" s="2" t="s">
        <v>3</v>
      </c>
      <c r="G29" s="6">
        <v>6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25.5">
      <c r="A30" s="3">
        <v>306</v>
      </c>
      <c r="B30" s="3">
        <v>20253</v>
      </c>
      <c r="C30" s="5">
        <v>191</v>
      </c>
      <c r="D30" s="3" t="s">
        <v>43</v>
      </c>
      <c r="E30" s="3" t="s">
        <v>44</v>
      </c>
      <c r="F30" s="2" t="s">
        <v>3</v>
      </c>
      <c r="G30" s="6">
        <v>1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15">
      <c r="A31" s="3">
        <v>310</v>
      </c>
      <c r="B31" s="3">
        <v>20257</v>
      </c>
      <c r="C31" s="5">
        <v>38.26</v>
      </c>
      <c r="D31" s="3" t="s">
        <v>45</v>
      </c>
      <c r="E31" s="3" t="s">
        <v>46</v>
      </c>
      <c r="F31" s="2" t="s">
        <v>3</v>
      </c>
      <c r="G31" s="6">
        <v>2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15">
      <c r="A32" s="3">
        <v>314</v>
      </c>
      <c r="B32" s="3">
        <v>20261</v>
      </c>
      <c r="C32" s="5">
        <v>40</v>
      </c>
      <c r="D32" s="35" t="s">
        <v>282</v>
      </c>
      <c r="E32" s="35" t="s">
        <v>283</v>
      </c>
      <c r="F32" s="2" t="s">
        <v>3</v>
      </c>
      <c r="G32" s="6">
        <v>3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25.5">
      <c r="A33" s="3">
        <v>359</v>
      </c>
      <c r="B33" s="3">
        <v>20306</v>
      </c>
      <c r="C33" s="5">
        <v>8</v>
      </c>
      <c r="D33" s="3" t="s">
        <v>47</v>
      </c>
      <c r="E33" s="3" t="s">
        <v>48</v>
      </c>
      <c r="F33" s="2" t="s">
        <v>3</v>
      </c>
      <c r="G33" s="6">
        <v>20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38.25">
      <c r="A34" s="3">
        <v>360</v>
      </c>
      <c r="B34" s="3">
        <v>20307</v>
      </c>
      <c r="C34" s="5">
        <v>8</v>
      </c>
      <c r="D34" s="3" t="s">
        <v>49</v>
      </c>
      <c r="E34" s="3" t="s">
        <v>50</v>
      </c>
      <c r="F34" s="2" t="s">
        <v>3</v>
      </c>
      <c r="G34" s="6">
        <v>10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25.5">
      <c r="A35" s="3">
        <v>408</v>
      </c>
      <c r="B35" s="3">
        <v>20355</v>
      </c>
      <c r="C35" s="5">
        <v>4</v>
      </c>
      <c r="D35" s="3" t="s">
        <v>51</v>
      </c>
      <c r="E35" s="3" t="s">
        <v>52</v>
      </c>
      <c r="F35" s="2" t="s">
        <v>3</v>
      </c>
      <c r="G35" s="6">
        <v>10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25.5">
      <c r="A36" s="3">
        <v>410</v>
      </c>
      <c r="B36" s="3">
        <v>20357</v>
      </c>
      <c r="C36" s="5">
        <v>8.7</v>
      </c>
      <c r="D36" s="3" t="s">
        <v>53</v>
      </c>
      <c r="E36" s="3" t="s">
        <v>54</v>
      </c>
      <c r="F36" s="2" t="s">
        <v>3</v>
      </c>
      <c r="G36" s="6">
        <v>10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25.5">
      <c r="A37" s="3">
        <v>411</v>
      </c>
      <c r="B37" s="3">
        <v>20358</v>
      </c>
      <c r="C37" s="5">
        <v>6</v>
      </c>
      <c r="D37" s="3" t="s">
        <v>55</v>
      </c>
      <c r="E37" s="3" t="s">
        <v>56</v>
      </c>
      <c r="F37" s="2" t="s">
        <v>3</v>
      </c>
      <c r="G37" s="6">
        <v>26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25.5">
      <c r="A38" s="3">
        <v>412</v>
      </c>
      <c r="B38" s="3">
        <v>20359</v>
      </c>
      <c r="C38" s="5">
        <v>6</v>
      </c>
      <c r="D38" s="3" t="s">
        <v>57</v>
      </c>
      <c r="E38" s="3" t="s">
        <v>58</v>
      </c>
      <c r="F38" s="2" t="s">
        <v>3</v>
      </c>
      <c r="G38" s="6">
        <v>20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38.25">
      <c r="A39" s="3">
        <v>420</v>
      </c>
      <c r="B39" s="3">
        <v>20367</v>
      </c>
      <c r="C39" s="5">
        <v>6.8</v>
      </c>
      <c r="D39" s="3" t="s">
        <v>59</v>
      </c>
      <c r="E39" s="3" t="s">
        <v>60</v>
      </c>
      <c r="F39" s="2" t="s">
        <v>3</v>
      </c>
      <c r="G39" s="6">
        <v>10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25.5">
      <c r="A40" s="3">
        <v>516</v>
      </c>
      <c r="B40" s="3">
        <v>20463</v>
      </c>
      <c r="C40" s="5">
        <v>3.1</v>
      </c>
      <c r="D40" s="3" t="s">
        <v>61</v>
      </c>
      <c r="E40" s="3" t="s">
        <v>62</v>
      </c>
      <c r="F40" s="2" t="s">
        <v>3</v>
      </c>
      <c r="G40" s="6">
        <v>150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25.5">
      <c r="A41" s="3">
        <v>517</v>
      </c>
      <c r="B41" s="3">
        <v>20464</v>
      </c>
      <c r="C41" s="5">
        <v>3.1</v>
      </c>
      <c r="D41" s="3" t="s">
        <v>63</v>
      </c>
      <c r="E41" s="3" t="s">
        <v>64</v>
      </c>
      <c r="F41" s="2" t="s">
        <v>3</v>
      </c>
      <c r="G41" s="6">
        <v>150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25.5">
      <c r="A42" s="3">
        <v>523</v>
      </c>
      <c r="B42" s="3">
        <v>20470</v>
      </c>
      <c r="C42" s="5">
        <v>2.2</v>
      </c>
      <c r="D42" s="3" t="s">
        <v>65</v>
      </c>
      <c r="E42" s="3" t="s">
        <v>66</v>
      </c>
      <c r="F42" s="2" t="s">
        <v>3</v>
      </c>
      <c r="G42" s="6">
        <v>500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537</v>
      </c>
      <c r="B43" s="3">
        <v>20484</v>
      </c>
      <c r="C43" s="5">
        <v>17.1</v>
      </c>
      <c r="D43" s="3" t="s">
        <v>67</v>
      </c>
      <c r="E43" s="3" t="s">
        <v>68</v>
      </c>
      <c r="F43" s="2" t="s">
        <v>3</v>
      </c>
      <c r="G43" s="6">
        <v>10</v>
      </c>
      <c r="H43" s="7" t="s">
        <v>3</v>
      </c>
      <c r="I43" s="8" t="e">
        <f t="shared" si="0"/>
        <v>#VALUE!</v>
      </c>
      <c r="J43" s="8" t="str">
        <f t="shared" si="1"/>
        <v>Vyšší</v>
      </c>
    </row>
    <row r="44" spans="1:10" ht="38.25">
      <c r="A44" s="3">
        <v>561</v>
      </c>
      <c r="B44" s="3">
        <v>20508</v>
      </c>
      <c r="C44" s="5">
        <v>45</v>
      </c>
      <c r="D44" s="3" t="s">
        <v>69</v>
      </c>
      <c r="E44" s="3" t="s">
        <v>70</v>
      </c>
      <c r="F44" s="2" t="s">
        <v>3</v>
      </c>
      <c r="G44" s="6">
        <v>1</v>
      </c>
      <c r="H44" s="7" t="s">
        <v>3</v>
      </c>
      <c r="I44" s="8" t="e">
        <f t="shared" si="0"/>
        <v>#VALUE!</v>
      </c>
      <c r="J44" s="8" t="str">
        <f t="shared" si="1"/>
        <v>Vyšší</v>
      </c>
    </row>
    <row r="45" spans="1:10" ht="38.25">
      <c r="A45" s="3">
        <v>590</v>
      </c>
      <c r="B45" s="3">
        <v>20537</v>
      </c>
      <c r="C45" s="5">
        <v>68</v>
      </c>
      <c r="D45" s="3" t="s">
        <v>71</v>
      </c>
      <c r="E45" s="35" t="s">
        <v>284</v>
      </c>
      <c r="F45" s="2" t="s">
        <v>3</v>
      </c>
      <c r="G45" s="6">
        <v>6</v>
      </c>
      <c r="H45" s="7" t="s">
        <v>3</v>
      </c>
      <c r="I45" s="8" t="e">
        <f aca="true" t="shared" si="2" ref="I45:I76">G45*H45</f>
        <v>#VALUE!</v>
      </c>
      <c r="J45" s="8" t="str">
        <f aca="true" t="shared" si="3" ref="J45:J76">IF(H45&gt;C45,"Vyšší"," --- ")</f>
        <v>Vyšší</v>
      </c>
    </row>
    <row r="46" spans="1:10" ht="38.25">
      <c r="A46" s="3">
        <v>602</v>
      </c>
      <c r="B46" s="3">
        <v>20549</v>
      </c>
      <c r="C46" s="5">
        <v>31.9</v>
      </c>
      <c r="D46" s="3" t="s">
        <v>72</v>
      </c>
      <c r="E46" s="3" t="s">
        <v>73</v>
      </c>
      <c r="F46" s="2" t="s">
        <v>3</v>
      </c>
      <c r="G46" s="6">
        <v>4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25.5">
      <c r="A47" s="3">
        <v>606</v>
      </c>
      <c r="B47" s="3">
        <v>20553</v>
      </c>
      <c r="C47" s="5">
        <v>49</v>
      </c>
      <c r="D47" s="3" t="s">
        <v>74</v>
      </c>
      <c r="E47" s="3" t="s">
        <v>75</v>
      </c>
      <c r="F47" s="2" t="s">
        <v>3</v>
      </c>
      <c r="G47" s="6">
        <v>12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25.5">
      <c r="A48" s="3">
        <v>625</v>
      </c>
      <c r="B48" s="3">
        <v>20572</v>
      </c>
      <c r="C48" s="5">
        <v>47</v>
      </c>
      <c r="D48" s="35" t="s">
        <v>285</v>
      </c>
      <c r="E48" s="35" t="s">
        <v>286</v>
      </c>
      <c r="F48" s="2" t="s">
        <v>3</v>
      </c>
      <c r="G48" s="6">
        <v>3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38.25">
      <c r="A49" s="3">
        <v>636</v>
      </c>
      <c r="B49" s="3">
        <v>20583</v>
      </c>
      <c r="C49" s="5">
        <v>40</v>
      </c>
      <c r="D49" s="3" t="s">
        <v>76</v>
      </c>
      <c r="E49" s="3" t="s">
        <v>77</v>
      </c>
      <c r="F49" s="2" t="s">
        <v>3</v>
      </c>
      <c r="G49" s="6">
        <v>3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25.5">
      <c r="A50" s="3">
        <v>645</v>
      </c>
      <c r="B50" s="3">
        <v>20592</v>
      </c>
      <c r="C50" s="5">
        <v>90</v>
      </c>
      <c r="D50" s="3" t="s">
        <v>78</v>
      </c>
      <c r="E50" s="3" t="s">
        <v>79</v>
      </c>
      <c r="F50" s="2" t="s">
        <v>3</v>
      </c>
      <c r="G50" s="6">
        <v>6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38.25">
      <c r="A51" s="3">
        <v>649</v>
      </c>
      <c r="B51" s="3">
        <v>20596</v>
      </c>
      <c r="C51" s="5">
        <v>1477</v>
      </c>
      <c r="D51" s="3" t="s">
        <v>80</v>
      </c>
      <c r="E51" s="3" t="s">
        <v>81</v>
      </c>
      <c r="F51" s="2" t="s">
        <v>3</v>
      </c>
      <c r="G51" s="6">
        <v>1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25.5">
      <c r="A52" s="3">
        <v>681</v>
      </c>
      <c r="B52" s="3">
        <v>20628</v>
      </c>
      <c r="C52" s="5">
        <v>19</v>
      </c>
      <c r="D52" s="3" t="s">
        <v>82</v>
      </c>
      <c r="E52" s="3" t="s">
        <v>83</v>
      </c>
      <c r="F52" s="2" t="s">
        <v>3</v>
      </c>
      <c r="G52" s="6">
        <v>1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25.5">
      <c r="A53" s="3">
        <v>685</v>
      </c>
      <c r="B53" s="3">
        <v>20632</v>
      </c>
      <c r="C53" s="5">
        <v>122</v>
      </c>
      <c r="D53" s="3" t="s">
        <v>84</v>
      </c>
      <c r="E53" s="3" t="s">
        <v>85</v>
      </c>
      <c r="F53" s="2" t="s">
        <v>3</v>
      </c>
      <c r="G53" s="6">
        <v>7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25.5">
      <c r="A54" s="3">
        <v>697</v>
      </c>
      <c r="B54" s="3">
        <v>20644</v>
      </c>
      <c r="C54" s="5">
        <v>215</v>
      </c>
      <c r="D54" s="3" t="s">
        <v>86</v>
      </c>
      <c r="E54" s="3" t="s">
        <v>87</v>
      </c>
      <c r="F54" s="2" t="s">
        <v>3</v>
      </c>
      <c r="G54" s="6">
        <v>2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25.5">
      <c r="A55" s="3">
        <v>702</v>
      </c>
      <c r="B55" s="3">
        <v>20649</v>
      </c>
      <c r="C55" s="5">
        <v>143</v>
      </c>
      <c r="D55" s="3" t="s">
        <v>88</v>
      </c>
      <c r="E55" s="3" t="s">
        <v>89</v>
      </c>
      <c r="F55" s="2" t="s">
        <v>3</v>
      </c>
      <c r="G55" s="6">
        <v>1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25.5">
      <c r="A56" s="3">
        <v>703</v>
      </c>
      <c r="B56" s="3">
        <v>20650</v>
      </c>
      <c r="C56" s="5">
        <v>307</v>
      </c>
      <c r="D56" s="3" t="s">
        <v>90</v>
      </c>
      <c r="E56" s="3" t="s">
        <v>91</v>
      </c>
      <c r="F56" s="2" t="s">
        <v>3</v>
      </c>
      <c r="G56" s="6">
        <v>1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705</v>
      </c>
      <c r="B57" s="3">
        <v>20652</v>
      </c>
      <c r="C57" s="5">
        <v>118</v>
      </c>
      <c r="D57" s="3" t="s">
        <v>92</v>
      </c>
      <c r="E57" s="3" t="s">
        <v>93</v>
      </c>
      <c r="F57" s="2" t="s">
        <v>3</v>
      </c>
      <c r="G57" s="6">
        <v>2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15">
      <c r="A58" s="3">
        <v>711</v>
      </c>
      <c r="B58" s="3">
        <v>20658</v>
      </c>
      <c r="C58" s="5">
        <v>28</v>
      </c>
      <c r="D58" s="3" t="s">
        <v>94</v>
      </c>
      <c r="E58" s="3" t="s">
        <v>95</v>
      </c>
      <c r="F58" s="2" t="s">
        <v>3</v>
      </c>
      <c r="G58" s="6">
        <v>3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25.5">
      <c r="A59" s="3">
        <v>718</v>
      </c>
      <c r="B59" s="3">
        <v>20665</v>
      </c>
      <c r="C59" s="5">
        <v>10</v>
      </c>
      <c r="D59" s="3" t="s">
        <v>96</v>
      </c>
      <c r="E59" s="3" t="s">
        <v>97</v>
      </c>
      <c r="F59" s="2" t="s">
        <v>3</v>
      </c>
      <c r="G59" s="6">
        <v>5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25.5">
      <c r="A60" s="3">
        <v>763</v>
      </c>
      <c r="B60" s="3">
        <v>20710</v>
      </c>
      <c r="C60" s="5">
        <v>32.5</v>
      </c>
      <c r="D60" s="3" t="s">
        <v>98</v>
      </c>
      <c r="E60" s="3" t="s">
        <v>99</v>
      </c>
      <c r="F60" s="2" t="s">
        <v>3</v>
      </c>
      <c r="G60" s="6">
        <v>3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15">
      <c r="A61" s="3">
        <v>772</v>
      </c>
      <c r="B61" s="3">
        <v>20719</v>
      </c>
      <c r="C61" s="5">
        <v>29</v>
      </c>
      <c r="D61" s="3" t="s">
        <v>100</v>
      </c>
      <c r="E61" s="3" t="s">
        <v>101</v>
      </c>
      <c r="F61" s="2" t="s">
        <v>3</v>
      </c>
      <c r="G61" s="6">
        <v>4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38.25">
      <c r="A62" s="3">
        <v>785</v>
      </c>
      <c r="B62" s="3">
        <v>20732</v>
      </c>
      <c r="C62" s="5">
        <v>36</v>
      </c>
      <c r="D62" s="3" t="s">
        <v>102</v>
      </c>
      <c r="E62" s="3" t="s">
        <v>103</v>
      </c>
      <c r="F62" s="2" t="s">
        <v>3</v>
      </c>
      <c r="G62" s="6">
        <v>1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10" ht="76.5">
      <c r="A63" s="3">
        <v>809</v>
      </c>
      <c r="B63" s="3">
        <v>20756</v>
      </c>
      <c r="C63" s="5">
        <v>65</v>
      </c>
      <c r="D63" s="3" t="s">
        <v>104</v>
      </c>
      <c r="E63" s="3" t="s">
        <v>105</v>
      </c>
      <c r="F63" s="2" t="s">
        <v>3</v>
      </c>
      <c r="G63" s="6">
        <v>430</v>
      </c>
      <c r="H63" s="7" t="s">
        <v>3</v>
      </c>
      <c r="I63" s="8" t="e">
        <f t="shared" si="2"/>
        <v>#VALUE!</v>
      </c>
      <c r="J63" s="8" t="str">
        <f t="shared" si="3"/>
        <v>Vyšší</v>
      </c>
    </row>
    <row r="64" spans="1:10" ht="38.25">
      <c r="A64" s="3">
        <v>810</v>
      </c>
      <c r="B64" s="3">
        <v>20757</v>
      </c>
      <c r="C64" s="5">
        <v>150</v>
      </c>
      <c r="D64" s="3" t="s">
        <v>106</v>
      </c>
      <c r="E64" s="3" t="s">
        <v>107</v>
      </c>
      <c r="F64" s="2" t="s">
        <v>3</v>
      </c>
      <c r="G64" s="6">
        <v>39</v>
      </c>
      <c r="H64" s="7" t="s">
        <v>3</v>
      </c>
      <c r="I64" s="8" t="e">
        <f t="shared" si="2"/>
        <v>#VALUE!</v>
      </c>
      <c r="J64" s="8" t="str">
        <f t="shared" si="3"/>
        <v>Vyšší</v>
      </c>
    </row>
    <row r="65" spans="1:10" ht="25.5">
      <c r="A65" s="3">
        <v>812</v>
      </c>
      <c r="B65" s="3">
        <v>20758</v>
      </c>
      <c r="C65" s="5">
        <v>110</v>
      </c>
      <c r="D65" s="3" t="s">
        <v>108</v>
      </c>
      <c r="E65" s="3" t="s">
        <v>109</v>
      </c>
      <c r="F65" s="2" t="s">
        <v>3</v>
      </c>
      <c r="G65" s="6">
        <v>2</v>
      </c>
      <c r="H65" s="7" t="s">
        <v>3</v>
      </c>
      <c r="I65" s="8" t="e">
        <f t="shared" si="2"/>
        <v>#VALUE!</v>
      </c>
      <c r="J65" s="8" t="str">
        <f t="shared" si="3"/>
        <v>Vyšší</v>
      </c>
    </row>
    <row r="66" spans="1:10" ht="25.5">
      <c r="A66" s="3">
        <v>813</v>
      </c>
      <c r="B66" s="3">
        <v>20759</v>
      </c>
      <c r="C66" s="5">
        <v>160</v>
      </c>
      <c r="D66" s="3" t="s">
        <v>110</v>
      </c>
      <c r="E66" s="3" t="s">
        <v>111</v>
      </c>
      <c r="F66" s="2" t="s">
        <v>3</v>
      </c>
      <c r="G66" s="6">
        <v>1</v>
      </c>
      <c r="H66" s="7" t="s">
        <v>3</v>
      </c>
      <c r="I66" s="8" t="e">
        <f t="shared" si="2"/>
        <v>#VALUE!</v>
      </c>
      <c r="J66" s="8" t="str">
        <f t="shared" si="3"/>
        <v>Vyšší</v>
      </c>
    </row>
    <row r="67" spans="1:10" ht="38.25">
      <c r="A67" s="3">
        <v>818</v>
      </c>
      <c r="B67" s="3">
        <v>20763</v>
      </c>
      <c r="C67" s="5">
        <v>112</v>
      </c>
      <c r="D67" s="3" t="s">
        <v>112</v>
      </c>
      <c r="E67" s="3" t="s">
        <v>113</v>
      </c>
      <c r="F67" s="2" t="s">
        <v>3</v>
      </c>
      <c r="G67" s="6">
        <v>53</v>
      </c>
      <c r="H67" s="7" t="s">
        <v>3</v>
      </c>
      <c r="I67" s="8" t="e">
        <f t="shared" si="2"/>
        <v>#VALUE!</v>
      </c>
      <c r="J67" s="8" t="str">
        <f t="shared" si="3"/>
        <v>Vyšší</v>
      </c>
    </row>
    <row r="68" spans="1:10" ht="25.5">
      <c r="A68" s="3">
        <v>872</v>
      </c>
      <c r="B68" s="3">
        <v>20798</v>
      </c>
      <c r="C68" s="5">
        <v>30.13</v>
      </c>
      <c r="D68" s="3" t="s">
        <v>114</v>
      </c>
      <c r="E68" s="3" t="s">
        <v>115</v>
      </c>
      <c r="F68" s="2" t="s">
        <v>3</v>
      </c>
      <c r="G68" s="6">
        <v>5</v>
      </c>
      <c r="H68" s="7" t="s">
        <v>3</v>
      </c>
      <c r="I68" s="8" t="e">
        <f t="shared" si="2"/>
        <v>#VALUE!</v>
      </c>
      <c r="J68" s="8" t="str">
        <f t="shared" si="3"/>
        <v>Vyšší</v>
      </c>
    </row>
    <row r="69" spans="1:10" ht="25.5">
      <c r="A69" s="3">
        <v>877</v>
      </c>
      <c r="B69" s="3">
        <v>20803</v>
      </c>
      <c r="C69" s="5">
        <v>5.2</v>
      </c>
      <c r="D69" s="3" t="s">
        <v>116</v>
      </c>
      <c r="E69" s="3" t="s">
        <v>117</v>
      </c>
      <c r="F69" s="2" t="s">
        <v>3</v>
      </c>
      <c r="G69" s="6">
        <v>15</v>
      </c>
      <c r="H69" s="7" t="s">
        <v>3</v>
      </c>
      <c r="I69" s="8" t="e">
        <f t="shared" si="2"/>
        <v>#VALUE!</v>
      </c>
      <c r="J69" s="8" t="str">
        <f t="shared" si="3"/>
        <v>Vyšší</v>
      </c>
    </row>
    <row r="70" spans="1:10" ht="25.5">
      <c r="A70" s="3">
        <v>891</v>
      </c>
      <c r="B70" s="3">
        <v>20817</v>
      </c>
      <c r="C70" s="5">
        <v>7.92</v>
      </c>
      <c r="D70" s="3" t="s">
        <v>118</v>
      </c>
      <c r="E70" s="35" t="s">
        <v>288</v>
      </c>
      <c r="F70" s="2" t="s">
        <v>3</v>
      </c>
      <c r="G70" s="6">
        <v>50</v>
      </c>
      <c r="H70" s="7" t="s">
        <v>3</v>
      </c>
      <c r="I70" s="8" t="e">
        <f t="shared" si="2"/>
        <v>#VALUE!</v>
      </c>
      <c r="J70" s="8" t="str">
        <f t="shared" si="3"/>
        <v>Vyšší</v>
      </c>
    </row>
    <row r="71" spans="1:10" ht="25.5">
      <c r="A71" s="3">
        <v>903</v>
      </c>
      <c r="B71" s="3">
        <v>20829</v>
      </c>
      <c r="C71" s="5">
        <v>10</v>
      </c>
      <c r="D71" s="3" t="s">
        <v>119</v>
      </c>
      <c r="E71" s="3" t="s">
        <v>120</v>
      </c>
      <c r="F71" s="2" t="s">
        <v>3</v>
      </c>
      <c r="G71" s="6">
        <v>20</v>
      </c>
      <c r="H71" s="7" t="s">
        <v>3</v>
      </c>
      <c r="I71" s="8" t="e">
        <f t="shared" si="2"/>
        <v>#VALUE!</v>
      </c>
      <c r="J71" s="8" t="str">
        <f t="shared" si="3"/>
        <v>Vyšší</v>
      </c>
    </row>
    <row r="72" spans="1:10" ht="25.5">
      <c r="A72" s="3">
        <v>924</v>
      </c>
      <c r="B72" s="3">
        <v>20850</v>
      </c>
      <c r="C72" s="5">
        <v>75</v>
      </c>
      <c r="D72" s="35" t="s">
        <v>290</v>
      </c>
      <c r="E72" s="3" t="s">
        <v>121</v>
      </c>
      <c r="F72" s="2" t="s">
        <v>3</v>
      </c>
      <c r="G72" s="6">
        <v>4</v>
      </c>
      <c r="H72" s="7" t="s">
        <v>3</v>
      </c>
      <c r="I72" s="8" t="e">
        <f t="shared" si="2"/>
        <v>#VALUE!</v>
      </c>
      <c r="J72" s="8" t="str">
        <f t="shared" si="3"/>
        <v>Vyšší</v>
      </c>
    </row>
    <row r="73" spans="1:10" ht="25.5">
      <c r="A73" s="3">
        <v>955</v>
      </c>
      <c r="B73" s="3">
        <v>20881</v>
      </c>
      <c r="C73" s="5">
        <v>46</v>
      </c>
      <c r="D73" s="35" t="s">
        <v>289</v>
      </c>
      <c r="E73" s="35" t="s">
        <v>291</v>
      </c>
      <c r="F73" s="2" t="s">
        <v>3</v>
      </c>
      <c r="G73" s="6">
        <v>6</v>
      </c>
      <c r="H73" s="7" t="s">
        <v>3</v>
      </c>
      <c r="I73" s="8" t="e">
        <f t="shared" si="2"/>
        <v>#VALUE!</v>
      </c>
      <c r="J73" s="8" t="str">
        <f t="shared" si="3"/>
        <v>Vyšší</v>
      </c>
    </row>
    <row r="74" spans="1:10" ht="25.5">
      <c r="A74" s="3">
        <v>964</v>
      </c>
      <c r="B74" s="3">
        <v>20890</v>
      </c>
      <c r="C74" s="5">
        <v>62</v>
      </c>
      <c r="D74" s="3" t="s">
        <v>122</v>
      </c>
      <c r="E74" s="3" t="s">
        <v>123</v>
      </c>
      <c r="F74" s="2" t="s">
        <v>3</v>
      </c>
      <c r="G74" s="6">
        <v>16</v>
      </c>
      <c r="H74" s="7" t="s">
        <v>3</v>
      </c>
      <c r="I74" s="8" t="e">
        <f t="shared" si="2"/>
        <v>#VALUE!</v>
      </c>
      <c r="J74" s="8" t="str">
        <f t="shared" si="3"/>
        <v>Vyšší</v>
      </c>
    </row>
    <row r="75" spans="1:10" ht="25.5">
      <c r="A75" s="3">
        <v>968</v>
      </c>
      <c r="B75" s="3">
        <v>20894</v>
      </c>
      <c r="C75" s="5">
        <v>32</v>
      </c>
      <c r="D75" s="3" t="s">
        <v>124</v>
      </c>
      <c r="E75" s="3" t="s">
        <v>125</v>
      </c>
      <c r="F75" s="2" t="s">
        <v>3</v>
      </c>
      <c r="G75" s="6">
        <v>20</v>
      </c>
      <c r="H75" s="7" t="s">
        <v>3</v>
      </c>
      <c r="I75" s="8" t="e">
        <f t="shared" si="2"/>
        <v>#VALUE!</v>
      </c>
      <c r="J75" s="8" t="str">
        <f t="shared" si="3"/>
        <v>Vyšší</v>
      </c>
    </row>
    <row r="76" spans="1:10" ht="38.25">
      <c r="A76" s="3">
        <v>987</v>
      </c>
      <c r="B76" s="3">
        <v>20913</v>
      </c>
      <c r="C76" s="5">
        <v>63</v>
      </c>
      <c r="D76" s="3" t="s">
        <v>126</v>
      </c>
      <c r="E76" s="3" t="s">
        <v>127</v>
      </c>
      <c r="F76" s="2" t="s">
        <v>3</v>
      </c>
      <c r="G76" s="6">
        <v>15</v>
      </c>
      <c r="H76" s="7" t="s">
        <v>3</v>
      </c>
      <c r="I76" s="8" t="e">
        <f t="shared" si="2"/>
        <v>#VALUE!</v>
      </c>
      <c r="J76" s="8" t="str">
        <f t="shared" si="3"/>
        <v>Vyšší</v>
      </c>
    </row>
    <row r="77" spans="1:10" ht="38.25">
      <c r="A77" s="3">
        <v>999</v>
      </c>
      <c r="B77" s="3">
        <v>20925</v>
      </c>
      <c r="C77" s="5">
        <v>48</v>
      </c>
      <c r="D77" s="3" t="s">
        <v>128</v>
      </c>
      <c r="E77" s="3" t="s">
        <v>129</v>
      </c>
      <c r="F77" s="2" t="s">
        <v>3</v>
      </c>
      <c r="G77" s="6">
        <v>6</v>
      </c>
      <c r="H77" s="7" t="s">
        <v>3</v>
      </c>
      <c r="I77" s="8" t="e">
        <f aca="true" t="shared" si="4" ref="I77:I92">G77*H77</f>
        <v>#VALUE!</v>
      </c>
      <c r="J77" s="8" t="str">
        <f aca="true" t="shared" si="5" ref="J77:J92">IF(H77&gt;C77,"Vyšší"," --- ")</f>
        <v>Vyšší</v>
      </c>
    </row>
    <row r="78" spans="1:10" ht="25.5">
      <c r="A78" s="3">
        <v>1024</v>
      </c>
      <c r="B78" s="3">
        <v>20950</v>
      </c>
      <c r="C78" s="5">
        <v>86.67</v>
      </c>
      <c r="D78" s="35" t="s">
        <v>293</v>
      </c>
      <c r="E78" s="35" t="s">
        <v>292</v>
      </c>
      <c r="F78" s="2" t="s">
        <v>3</v>
      </c>
      <c r="G78" s="6">
        <v>2</v>
      </c>
      <c r="H78" s="7" t="s">
        <v>3</v>
      </c>
      <c r="I78" s="8" t="e">
        <f t="shared" si="4"/>
        <v>#VALUE!</v>
      </c>
      <c r="J78" s="8" t="str">
        <f t="shared" si="5"/>
        <v>Vyšší</v>
      </c>
    </row>
    <row r="79" spans="1:10" ht="25.5">
      <c r="A79" s="3">
        <v>1049</v>
      </c>
      <c r="B79" s="3">
        <v>20975</v>
      </c>
      <c r="C79" s="5">
        <v>35</v>
      </c>
      <c r="D79" s="3" t="s">
        <v>130</v>
      </c>
      <c r="E79" s="3" t="s">
        <v>131</v>
      </c>
      <c r="F79" s="2" t="s">
        <v>3</v>
      </c>
      <c r="G79" s="6">
        <v>2</v>
      </c>
      <c r="H79" s="7" t="s">
        <v>3</v>
      </c>
      <c r="I79" s="8" t="e">
        <f t="shared" si="4"/>
        <v>#VALUE!</v>
      </c>
      <c r="J79" s="8" t="str">
        <f t="shared" si="5"/>
        <v>Vyšší</v>
      </c>
    </row>
    <row r="80" spans="1:10" ht="25.5">
      <c r="A80" s="3">
        <v>1509</v>
      </c>
      <c r="B80" s="3">
        <v>21157</v>
      </c>
      <c r="C80" s="5">
        <v>0.9</v>
      </c>
      <c r="D80" s="35" t="s">
        <v>294</v>
      </c>
      <c r="E80" s="35" t="s">
        <v>295</v>
      </c>
      <c r="F80" s="2" t="s">
        <v>3</v>
      </c>
      <c r="G80" s="6">
        <v>76</v>
      </c>
      <c r="H80" s="7" t="s">
        <v>3</v>
      </c>
      <c r="I80" s="8" t="e">
        <f t="shared" si="4"/>
        <v>#VALUE!</v>
      </c>
      <c r="J80" s="8" t="str">
        <f t="shared" si="5"/>
        <v>Vyšší</v>
      </c>
    </row>
    <row r="81" spans="1:10" ht="25.5">
      <c r="A81" s="3">
        <v>1516</v>
      </c>
      <c r="B81" s="3">
        <v>21164</v>
      </c>
      <c r="C81" s="5">
        <v>15.5</v>
      </c>
      <c r="D81" s="3" t="s">
        <v>132</v>
      </c>
      <c r="E81" s="3" t="s">
        <v>133</v>
      </c>
      <c r="F81" s="2" t="s">
        <v>3</v>
      </c>
      <c r="G81" s="6">
        <v>3</v>
      </c>
      <c r="H81" s="7" t="s">
        <v>3</v>
      </c>
      <c r="I81" s="8" t="e">
        <f t="shared" si="4"/>
        <v>#VALUE!</v>
      </c>
      <c r="J81" s="8" t="str">
        <f t="shared" si="5"/>
        <v>Vyšší</v>
      </c>
    </row>
    <row r="82" spans="1:10" ht="25.5">
      <c r="A82" s="3">
        <v>1529</v>
      </c>
      <c r="B82" s="3">
        <v>21176</v>
      </c>
      <c r="C82" s="5">
        <v>5</v>
      </c>
      <c r="D82" s="3" t="s">
        <v>134</v>
      </c>
      <c r="E82" s="3" t="s">
        <v>135</v>
      </c>
      <c r="F82" s="2" t="s">
        <v>3</v>
      </c>
      <c r="G82" s="6">
        <v>6</v>
      </c>
      <c r="H82" s="7" t="s">
        <v>3</v>
      </c>
      <c r="I82" s="8" t="e">
        <f t="shared" si="4"/>
        <v>#VALUE!</v>
      </c>
      <c r="J82" s="8" t="str">
        <f t="shared" si="5"/>
        <v>Vyšší</v>
      </c>
    </row>
    <row r="83" spans="1:10" ht="38.25">
      <c r="A83" s="3">
        <v>1532</v>
      </c>
      <c r="B83" s="3">
        <v>21179</v>
      </c>
      <c r="C83" s="5">
        <v>18.7</v>
      </c>
      <c r="D83" s="35" t="s">
        <v>296</v>
      </c>
      <c r="E83" s="35" t="s">
        <v>297</v>
      </c>
      <c r="F83" s="2" t="s">
        <v>3</v>
      </c>
      <c r="G83" s="6">
        <v>1</v>
      </c>
      <c r="H83" s="7" t="s">
        <v>3</v>
      </c>
      <c r="I83" s="8" t="e">
        <f t="shared" si="4"/>
        <v>#VALUE!</v>
      </c>
      <c r="J83" s="8" t="str">
        <f t="shared" si="5"/>
        <v>Vyšší</v>
      </c>
    </row>
    <row r="84" spans="1:10" ht="25.5">
      <c r="A84" s="3">
        <v>1537</v>
      </c>
      <c r="B84" s="3">
        <v>21184</v>
      </c>
      <c r="C84" s="5">
        <v>265.5</v>
      </c>
      <c r="D84" s="3" t="s">
        <v>136</v>
      </c>
      <c r="E84" s="3" t="s">
        <v>137</v>
      </c>
      <c r="F84" s="2" t="s">
        <v>3</v>
      </c>
      <c r="G84" s="6">
        <v>2</v>
      </c>
      <c r="H84" s="7" t="s">
        <v>3</v>
      </c>
      <c r="I84" s="8" t="e">
        <f t="shared" si="4"/>
        <v>#VALUE!</v>
      </c>
      <c r="J84" s="8" t="str">
        <f t="shared" si="5"/>
        <v>Vyšší</v>
      </c>
    </row>
    <row r="85" spans="1:10" ht="25.5">
      <c r="A85" s="3">
        <v>1539</v>
      </c>
      <c r="B85" s="3">
        <v>21186</v>
      </c>
      <c r="C85" s="5">
        <v>8</v>
      </c>
      <c r="D85" s="3" t="s">
        <v>138</v>
      </c>
      <c r="E85" s="3" t="s">
        <v>139</v>
      </c>
      <c r="F85" s="2" t="s">
        <v>3</v>
      </c>
      <c r="G85" s="6">
        <v>5</v>
      </c>
      <c r="H85" s="7" t="s">
        <v>3</v>
      </c>
      <c r="I85" s="8" t="e">
        <f t="shared" si="4"/>
        <v>#VALUE!</v>
      </c>
      <c r="J85" s="8" t="str">
        <f t="shared" si="5"/>
        <v>Vyšší</v>
      </c>
    </row>
    <row r="86" spans="1:10" ht="25.5">
      <c r="A86" s="3">
        <v>1548</v>
      </c>
      <c r="B86" s="3">
        <v>21196</v>
      </c>
      <c r="C86" s="5">
        <v>7.5</v>
      </c>
      <c r="D86" s="3" t="s">
        <v>140</v>
      </c>
      <c r="E86" s="3" t="s">
        <v>141</v>
      </c>
      <c r="F86" s="2" t="s">
        <v>3</v>
      </c>
      <c r="G86" s="6">
        <v>1</v>
      </c>
      <c r="H86" s="7" t="s">
        <v>3</v>
      </c>
      <c r="I86" s="8" t="e">
        <f t="shared" si="4"/>
        <v>#VALUE!</v>
      </c>
      <c r="J86" s="8" t="str">
        <f t="shared" si="5"/>
        <v>Vyšší</v>
      </c>
    </row>
    <row r="87" spans="1:10" ht="25.5">
      <c r="A87" s="3">
        <v>1609</v>
      </c>
      <c r="B87" s="3">
        <v>21246</v>
      </c>
      <c r="C87" s="5">
        <v>320</v>
      </c>
      <c r="D87" s="3" t="s">
        <v>142</v>
      </c>
      <c r="E87" s="3" t="s">
        <v>143</v>
      </c>
      <c r="F87" s="2" t="s">
        <v>3</v>
      </c>
      <c r="G87" s="6">
        <v>1</v>
      </c>
      <c r="H87" s="7" t="s">
        <v>3</v>
      </c>
      <c r="I87" s="8" t="e">
        <f t="shared" si="4"/>
        <v>#VALUE!</v>
      </c>
      <c r="J87" s="8" t="str">
        <f t="shared" si="5"/>
        <v>Vyšší</v>
      </c>
    </row>
    <row r="88" spans="1:10" ht="68.25">
      <c r="A88" s="3">
        <v>1616</v>
      </c>
      <c r="B88" s="3">
        <v>21253</v>
      </c>
      <c r="C88" s="5">
        <v>75</v>
      </c>
      <c r="D88" s="3" t="s">
        <v>144</v>
      </c>
      <c r="E88" s="3" t="s">
        <v>145</v>
      </c>
      <c r="F88" s="2" t="s">
        <v>3</v>
      </c>
      <c r="G88" s="6">
        <v>5</v>
      </c>
      <c r="H88" s="7" t="s">
        <v>3</v>
      </c>
      <c r="I88" s="8" t="e">
        <f t="shared" si="4"/>
        <v>#VALUE!</v>
      </c>
      <c r="J88" s="8" t="str">
        <f t="shared" si="5"/>
        <v>Vyšší</v>
      </c>
    </row>
    <row r="89" spans="1:10" ht="38.25">
      <c r="A89" s="3">
        <v>1652</v>
      </c>
      <c r="B89" s="3">
        <v>21288</v>
      </c>
      <c r="C89" s="5">
        <v>55</v>
      </c>
      <c r="D89" s="3" t="s">
        <v>146</v>
      </c>
      <c r="E89" s="3" t="s">
        <v>147</v>
      </c>
      <c r="F89" s="2" t="s">
        <v>3</v>
      </c>
      <c r="G89" s="6">
        <v>4</v>
      </c>
      <c r="H89" s="7" t="s">
        <v>3</v>
      </c>
      <c r="I89" s="8" t="e">
        <f t="shared" si="4"/>
        <v>#VALUE!</v>
      </c>
      <c r="J89" s="8" t="str">
        <f t="shared" si="5"/>
        <v>Vyšší</v>
      </c>
    </row>
    <row r="90" spans="1:10" ht="53.25">
      <c r="A90" s="3">
        <v>1689</v>
      </c>
      <c r="B90" s="3">
        <v>21325</v>
      </c>
      <c r="C90" s="5">
        <v>200</v>
      </c>
      <c r="D90" s="3" t="s">
        <v>148</v>
      </c>
      <c r="E90" s="3" t="s">
        <v>149</v>
      </c>
      <c r="F90" s="2" t="s">
        <v>3</v>
      </c>
      <c r="G90" s="6">
        <v>1</v>
      </c>
      <c r="H90" s="7" t="s">
        <v>3</v>
      </c>
      <c r="I90" s="8" t="e">
        <f t="shared" si="4"/>
        <v>#VALUE!</v>
      </c>
      <c r="J90" s="8" t="str">
        <f t="shared" si="5"/>
        <v>Vyšší</v>
      </c>
    </row>
    <row r="91" spans="1:10" ht="25.5">
      <c r="A91" s="3">
        <v>1705</v>
      </c>
      <c r="B91" s="3">
        <v>21341</v>
      </c>
      <c r="C91" s="5">
        <v>15</v>
      </c>
      <c r="D91" s="3" t="s">
        <v>150</v>
      </c>
      <c r="E91" s="3" t="s">
        <v>151</v>
      </c>
      <c r="F91" s="2" t="s">
        <v>3</v>
      </c>
      <c r="G91" s="6">
        <v>3</v>
      </c>
      <c r="H91" s="7" t="s">
        <v>3</v>
      </c>
      <c r="I91" s="8" t="e">
        <f t="shared" si="4"/>
        <v>#VALUE!</v>
      </c>
      <c r="J91" s="8" t="str">
        <f t="shared" si="5"/>
        <v>Vyšší</v>
      </c>
    </row>
    <row r="92" spans="1:10" ht="38.25">
      <c r="A92" s="3">
        <v>1739</v>
      </c>
      <c r="B92" s="3">
        <v>21365</v>
      </c>
      <c r="C92" s="5">
        <v>3.5</v>
      </c>
      <c r="D92" s="3" t="s">
        <v>152</v>
      </c>
      <c r="E92" s="3" t="s">
        <v>153</v>
      </c>
      <c r="F92" s="2" t="s">
        <v>3</v>
      </c>
      <c r="G92" s="6">
        <v>10</v>
      </c>
      <c r="H92" s="7" t="s">
        <v>3</v>
      </c>
      <c r="I92" s="8" t="e">
        <f t="shared" si="4"/>
        <v>#VALUE!</v>
      </c>
      <c r="J92" s="8" t="str">
        <f t="shared" si="5"/>
        <v>Vyšší</v>
      </c>
    </row>
    <row r="93" spans="1:8" ht="12.75">
      <c r="A93" s="39" t="s">
        <v>154</v>
      </c>
      <c r="B93" s="37"/>
      <c r="C93" s="37"/>
      <c r="D93" s="8">
        <f>SUMPRODUCT(C13:C92,G13:G92)</f>
        <v>62692.829999999994</v>
      </c>
      <c r="F93" s="3" t="s">
        <v>155</v>
      </c>
      <c r="H93" s="8" t="e">
        <f>SUM(I13:I92)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9:D9"/>
    <mergeCell ref="G9:H9"/>
    <mergeCell ref="A11:D11"/>
    <mergeCell ref="A93:C93"/>
    <mergeCell ref="A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257"/>
  <sheetViews>
    <sheetView workbookViewId="0" topLeftCell="A175">
      <selection activeCell="C232" sqref="C23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5.75">
      <c r="A6" s="40" t="s">
        <v>206</v>
      </c>
      <c r="B6" s="40"/>
      <c r="C6" s="40"/>
      <c r="D6" s="40"/>
      <c r="E6" s="40"/>
    </row>
    <row r="7" s="9" customFormat="1" ht="12.75"/>
    <row r="8" spans="1:5" ht="12.75">
      <c r="A8" s="39" t="s">
        <v>204</v>
      </c>
      <c r="B8" s="37"/>
      <c r="C8" s="37"/>
      <c r="D8" s="37"/>
      <c r="E8" s="37"/>
    </row>
    <row r="9" spans="1:5" ht="12.75">
      <c r="A9" s="36" t="s">
        <v>207</v>
      </c>
      <c r="B9" s="37"/>
      <c r="C9" s="37"/>
      <c r="D9" s="37"/>
      <c r="E9" s="37"/>
    </row>
    <row r="10" spans="1:5" ht="12.75">
      <c r="A10" s="1" t="s">
        <v>160</v>
      </c>
      <c r="B10" s="3">
        <v>740</v>
      </c>
      <c r="C10" s="1" t="s">
        <v>159</v>
      </c>
      <c r="D10" s="39" t="s">
        <v>194</v>
      </c>
      <c r="E10" s="37"/>
    </row>
    <row r="11" spans="1:5" ht="12.75">
      <c r="A11" s="36" t="s">
        <v>157</v>
      </c>
      <c r="B11" s="37"/>
      <c r="C11" s="37"/>
      <c r="D11" s="39" t="s">
        <v>193</v>
      </c>
      <c r="E11" s="37"/>
    </row>
    <row r="12" spans="1:5" ht="25.5">
      <c r="A12" s="1" t="s">
        <v>5</v>
      </c>
      <c r="B12" s="1" t="s">
        <v>6</v>
      </c>
      <c r="C12" s="1" t="s">
        <v>8</v>
      </c>
      <c r="D12" s="1" t="s">
        <v>9</v>
      </c>
      <c r="E12" s="1" t="s">
        <v>11</v>
      </c>
    </row>
    <row r="13" spans="1:5" ht="15">
      <c r="A13" s="3">
        <v>55</v>
      </c>
      <c r="B13" s="3">
        <v>20004</v>
      </c>
      <c r="C13" s="3" t="s">
        <v>15</v>
      </c>
      <c r="D13" s="3" t="s">
        <v>16</v>
      </c>
      <c r="E13" s="6">
        <v>1</v>
      </c>
    </row>
    <row r="14" spans="1:5" ht="76.5">
      <c r="A14" s="3">
        <v>809</v>
      </c>
      <c r="B14" s="3">
        <v>20756</v>
      </c>
      <c r="C14" s="3" t="s">
        <v>104</v>
      </c>
      <c r="D14" s="3" t="s">
        <v>105</v>
      </c>
      <c r="E14" s="6">
        <v>15</v>
      </c>
    </row>
    <row r="15" spans="1:5" ht="12.75">
      <c r="A15" s="36" t="s">
        <v>207</v>
      </c>
      <c r="B15" s="37"/>
      <c r="C15" s="37"/>
      <c r="D15" s="37"/>
      <c r="E15" s="37"/>
    </row>
    <row r="16" spans="1:5" ht="12.75">
      <c r="A16" s="1" t="s">
        <v>160</v>
      </c>
      <c r="B16" s="3">
        <v>741</v>
      </c>
      <c r="C16" s="1" t="s">
        <v>159</v>
      </c>
      <c r="D16" s="39" t="s">
        <v>203</v>
      </c>
      <c r="E16" s="37"/>
    </row>
    <row r="17" spans="1:5" ht="12.75">
      <c r="A17" s="36" t="s">
        <v>157</v>
      </c>
      <c r="B17" s="37"/>
      <c r="C17" s="37"/>
      <c r="D17" s="39" t="s">
        <v>202</v>
      </c>
      <c r="E17" s="37"/>
    </row>
    <row r="18" spans="1:5" ht="25.5">
      <c r="A18" s="1" t="s">
        <v>5</v>
      </c>
      <c r="B18" s="1" t="s">
        <v>6</v>
      </c>
      <c r="C18" s="1" t="s">
        <v>8</v>
      </c>
      <c r="D18" s="1" t="s">
        <v>9</v>
      </c>
      <c r="E18" s="1" t="s">
        <v>11</v>
      </c>
    </row>
    <row r="19" spans="1:5" ht="25.5">
      <c r="A19" s="3">
        <v>230</v>
      </c>
      <c r="B19" s="3">
        <v>20179</v>
      </c>
      <c r="C19" s="3" t="s">
        <v>278</v>
      </c>
      <c r="D19" s="3" t="s">
        <v>279</v>
      </c>
      <c r="E19" s="6">
        <v>1</v>
      </c>
    </row>
    <row r="20" spans="1:5" ht="25.5">
      <c r="A20" s="3">
        <v>606</v>
      </c>
      <c r="B20" s="3">
        <v>20553</v>
      </c>
      <c r="C20" s="3" t="s">
        <v>74</v>
      </c>
      <c r="D20" s="3" t="s">
        <v>75</v>
      </c>
      <c r="E20" s="6">
        <v>2</v>
      </c>
    </row>
    <row r="21" spans="1:5" ht="38.25">
      <c r="A21" s="3">
        <v>1652</v>
      </c>
      <c r="B21" s="3">
        <v>21288</v>
      </c>
      <c r="C21" s="3" t="s">
        <v>146</v>
      </c>
      <c r="D21" s="3" t="s">
        <v>147</v>
      </c>
      <c r="E21" s="6">
        <v>1</v>
      </c>
    </row>
    <row r="22" spans="1:5" ht="12.75">
      <c r="A22" s="36" t="s">
        <v>207</v>
      </c>
      <c r="B22" s="37"/>
      <c r="C22" s="37"/>
      <c r="D22" s="37"/>
      <c r="E22" s="37"/>
    </row>
    <row r="23" spans="1:5" ht="12.75">
      <c r="A23" s="1" t="s">
        <v>160</v>
      </c>
      <c r="B23" s="3">
        <v>743</v>
      </c>
      <c r="C23" s="1" t="s">
        <v>159</v>
      </c>
      <c r="D23" s="39" t="s">
        <v>201</v>
      </c>
      <c r="E23" s="37"/>
    </row>
    <row r="24" spans="1:5" ht="12.75">
      <c r="A24" s="36" t="s">
        <v>157</v>
      </c>
      <c r="B24" s="37"/>
      <c r="C24" s="37"/>
      <c r="D24" s="39" t="s">
        <v>200</v>
      </c>
      <c r="E24" s="37"/>
    </row>
    <row r="25" spans="1:5" ht="25.5">
      <c r="A25" s="1" t="s">
        <v>5</v>
      </c>
      <c r="B25" s="1" t="s">
        <v>6</v>
      </c>
      <c r="C25" s="1" t="s">
        <v>8</v>
      </c>
      <c r="D25" s="1" t="s">
        <v>9</v>
      </c>
      <c r="E25" s="1" t="s">
        <v>11</v>
      </c>
    </row>
    <row r="26" spans="1:5" ht="76.5">
      <c r="A26" s="3">
        <v>809</v>
      </c>
      <c r="B26" s="3">
        <v>20756</v>
      </c>
      <c r="C26" s="3" t="s">
        <v>104</v>
      </c>
      <c r="D26" s="3" t="s">
        <v>105</v>
      </c>
      <c r="E26" s="6">
        <v>150</v>
      </c>
    </row>
    <row r="27" spans="1:5" ht="12.75">
      <c r="A27" s="36" t="s">
        <v>207</v>
      </c>
      <c r="B27" s="37"/>
      <c r="C27" s="37"/>
      <c r="D27" s="37"/>
      <c r="E27" s="37"/>
    </row>
    <row r="28" spans="1:5" ht="12.75">
      <c r="A28" s="1" t="s">
        <v>160</v>
      </c>
      <c r="B28" s="3">
        <v>744</v>
      </c>
      <c r="C28" s="1" t="s">
        <v>159</v>
      </c>
      <c r="D28" s="39" t="s">
        <v>185</v>
      </c>
      <c r="E28" s="37"/>
    </row>
    <row r="29" spans="1:5" ht="12.75">
      <c r="A29" s="36" t="s">
        <v>157</v>
      </c>
      <c r="B29" s="37"/>
      <c r="C29" s="37"/>
      <c r="D29" s="39" t="s">
        <v>184</v>
      </c>
      <c r="E29" s="37"/>
    </row>
    <row r="30" spans="1:5" ht="25.5">
      <c r="A30" s="1" t="s">
        <v>5</v>
      </c>
      <c r="B30" s="1" t="s">
        <v>6</v>
      </c>
      <c r="C30" s="1" t="s">
        <v>8</v>
      </c>
      <c r="D30" s="1" t="s">
        <v>9</v>
      </c>
      <c r="E30" s="1" t="s">
        <v>11</v>
      </c>
    </row>
    <row r="31" spans="1:5" ht="63.75">
      <c r="A31" s="3">
        <v>129</v>
      </c>
      <c r="B31" s="3">
        <v>20078</v>
      </c>
      <c r="C31" s="3" t="s">
        <v>27</v>
      </c>
      <c r="D31" s="3" t="s">
        <v>28</v>
      </c>
      <c r="E31" s="6">
        <v>1</v>
      </c>
    </row>
    <row r="32" spans="1:5" ht="38.25">
      <c r="A32" s="3">
        <v>183</v>
      </c>
      <c r="B32" s="3">
        <v>20132</v>
      </c>
      <c r="C32" s="3" t="s">
        <v>276</v>
      </c>
      <c r="D32" s="3" t="s">
        <v>277</v>
      </c>
      <c r="E32" s="6">
        <v>2</v>
      </c>
    </row>
    <row r="33" spans="1:5" ht="25.5">
      <c r="A33" s="3">
        <v>190</v>
      </c>
      <c r="B33" s="3">
        <v>20139</v>
      </c>
      <c r="C33" s="3" t="s">
        <v>37</v>
      </c>
      <c r="D33" s="3" t="s">
        <v>38</v>
      </c>
      <c r="E33" s="6">
        <v>50</v>
      </c>
    </row>
    <row r="34" spans="1:5" ht="25.5">
      <c r="A34" s="3">
        <v>625</v>
      </c>
      <c r="B34" s="3">
        <v>20572</v>
      </c>
      <c r="C34" s="35" t="s">
        <v>285</v>
      </c>
      <c r="D34" s="35" t="s">
        <v>287</v>
      </c>
      <c r="E34" s="6">
        <v>3</v>
      </c>
    </row>
    <row r="35" spans="1:5" ht="25.5">
      <c r="A35" s="3">
        <v>702</v>
      </c>
      <c r="B35" s="3">
        <v>20649</v>
      </c>
      <c r="C35" s="3" t="s">
        <v>88</v>
      </c>
      <c r="D35" s="3" t="s">
        <v>89</v>
      </c>
      <c r="E35" s="6">
        <v>1</v>
      </c>
    </row>
    <row r="36" spans="1:5" ht="38.25">
      <c r="A36" s="3">
        <v>785</v>
      </c>
      <c r="B36" s="3">
        <v>20732</v>
      </c>
      <c r="C36" s="3" t="s">
        <v>102</v>
      </c>
      <c r="D36" s="3" t="s">
        <v>103</v>
      </c>
      <c r="E36" s="6">
        <v>1</v>
      </c>
    </row>
    <row r="37" spans="1:5" ht="76.5">
      <c r="A37" s="3">
        <v>809</v>
      </c>
      <c r="B37" s="3">
        <v>20756</v>
      </c>
      <c r="C37" s="3" t="s">
        <v>104</v>
      </c>
      <c r="D37" s="3" t="s">
        <v>105</v>
      </c>
      <c r="E37" s="6">
        <v>25</v>
      </c>
    </row>
    <row r="38" spans="1:5" ht="38.25">
      <c r="A38" s="3">
        <v>810</v>
      </c>
      <c r="B38" s="3">
        <v>20757</v>
      </c>
      <c r="C38" s="3" t="s">
        <v>106</v>
      </c>
      <c r="D38" s="3" t="s">
        <v>107</v>
      </c>
      <c r="E38" s="6">
        <v>2</v>
      </c>
    </row>
    <row r="39" spans="1:5" ht="25.5">
      <c r="A39" s="3">
        <v>891</v>
      </c>
      <c r="B39" s="3">
        <v>20817</v>
      </c>
      <c r="C39" s="3" t="s">
        <v>118</v>
      </c>
      <c r="D39" s="35" t="s">
        <v>288</v>
      </c>
      <c r="E39" s="6">
        <v>50</v>
      </c>
    </row>
    <row r="40" spans="1:5" ht="25.5">
      <c r="A40" s="3">
        <v>1509</v>
      </c>
      <c r="B40" s="3">
        <v>21157</v>
      </c>
      <c r="C40" s="35" t="s">
        <v>294</v>
      </c>
      <c r="D40" s="35" t="s">
        <v>295</v>
      </c>
      <c r="E40" s="6">
        <v>26</v>
      </c>
    </row>
    <row r="41" spans="1:5" ht="25.5">
      <c r="A41" s="3">
        <v>1529</v>
      </c>
      <c r="B41" s="3">
        <v>21176</v>
      </c>
      <c r="C41" s="3" t="s">
        <v>134</v>
      </c>
      <c r="D41" s="3" t="s">
        <v>135</v>
      </c>
      <c r="E41" s="6">
        <v>6</v>
      </c>
    </row>
    <row r="42" spans="1:5" ht="25.5">
      <c r="A42" s="3">
        <v>1539</v>
      </c>
      <c r="B42" s="3">
        <v>21186</v>
      </c>
      <c r="C42" s="3" t="s">
        <v>138</v>
      </c>
      <c r="D42" s="3" t="s">
        <v>139</v>
      </c>
      <c r="E42" s="6">
        <v>5</v>
      </c>
    </row>
    <row r="43" spans="1:5" ht="25.5">
      <c r="A43" s="3">
        <v>1548</v>
      </c>
      <c r="B43" s="3">
        <v>21196</v>
      </c>
      <c r="C43" s="3" t="s">
        <v>140</v>
      </c>
      <c r="D43" s="3" t="s">
        <v>141</v>
      </c>
      <c r="E43" s="6">
        <v>1</v>
      </c>
    </row>
    <row r="44" spans="1:5" ht="38.25">
      <c r="A44" s="3">
        <v>1652</v>
      </c>
      <c r="B44" s="3">
        <v>21288</v>
      </c>
      <c r="C44" s="3" t="s">
        <v>146</v>
      </c>
      <c r="D44" s="3" t="s">
        <v>147</v>
      </c>
      <c r="E44" s="6">
        <v>1</v>
      </c>
    </row>
    <row r="45" spans="1:5" ht="38.25">
      <c r="A45" s="3">
        <v>1739</v>
      </c>
      <c r="B45" s="3">
        <v>21365</v>
      </c>
      <c r="C45" s="3" t="s">
        <v>152</v>
      </c>
      <c r="D45" s="3" t="s">
        <v>153</v>
      </c>
      <c r="E45" s="6">
        <v>10</v>
      </c>
    </row>
    <row r="46" spans="1:5" ht="12.75">
      <c r="A46" s="36" t="s">
        <v>207</v>
      </c>
      <c r="B46" s="37"/>
      <c r="C46" s="37"/>
      <c r="D46" s="37"/>
      <c r="E46" s="37"/>
    </row>
    <row r="47" spans="1:5" ht="12.75">
      <c r="A47" s="1" t="s">
        <v>160</v>
      </c>
      <c r="B47" s="3">
        <v>745</v>
      </c>
      <c r="C47" s="1" t="s">
        <v>159</v>
      </c>
      <c r="D47" s="39" t="s">
        <v>199</v>
      </c>
      <c r="E47" s="37"/>
    </row>
    <row r="48" spans="1:5" ht="12.75">
      <c r="A48" s="36" t="s">
        <v>157</v>
      </c>
      <c r="B48" s="37"/>
      <c r="C48" s="37"/>
      <c r="D48" s="39" t="s">
        <v>198</v>
      </c>
      <c r="E48" s="37"/>
    </row>
    <row r="49" spans="1:5" ht="25.5">
      <c r="A49" s="1" t="s">
        <v>5</v>
      </c>
      <c r="B49" s="1" t="s">
        <v>6</v>
      </c>
      <c r="C49" s="1" t="s">
        <v>8</v>
      </c>
      <c r="D49" s="1" t="s">
        <v>9</v>
      </c>
      <c r="E49" s="1" t="s">
        <v>11</v>
      </c>
    </row>
    <row r="50" spans="1:5" ht="38.25">
      <c r="A50" s="3">
        <v>108</v>
      </c>
      <c r="B50" s="3">
        <v>20057</v>
      </c>
      <c r="C50" s="3" t="s">
        <v>17</v>
      </c>
      <c r="D50" s="3" t="s">
        <v>18</v>
      </c>
      <c r="E50" s="6">
        <v>5</v>
      </c>
    </row>
    <row r="51" spans="1:5" ht="25.5">
      <c r="A51" s="3">
        <v>411</v>
      </c>
      <c r="B51" s="3">
        <v>20358</v>
      </c>
      <c r="C51" s="3" t="s">
        <v>55</v>
      </c>
      <c r="D51" s="3" t="s">
        <v>56</v>
      </c>
      <c r="E51" s="6">
        <v>6</v>
      </c>
    </row>
    <row r="52" spans="1:5" ht="15">
      <c r="A52" s="3">
        <v>711</v>
      </c>
      <c r="B52" s="3">
        <v>20658</v>
      </c>
      <c r="C52" s="3" t="s">
        <v>94</v>
      </c>
      <c r="D52" s="3" t="s">
        <v>95</v>
      </c>
      <c r="E52" s="6">
        <v>2</v>
      </c>
    </row>
    <row r="53" spans="1:5" ht="25.5">
      <c r="A53" s="3">
        <v>763</v>
      </c>
      <c r="B53" s="3">
        <v>20710</v>
      </c>
      <c r="C53" s="3" t="s">
        <v>98</v>
      </c>
      <c r="D53" s="3" t="s">
        <v>99</v>
      </c>
      <c r="E53" s="6">
        <v>2</v>
      </c>
    </row>
    <row r="54" spans="1:5" ht="25.5">
      <c r="A54" s="3">
        <v>903</v>
      </c>
      <c r="B54" s="3">
        <v>20829</v>
      </c>
      <c r="C54" s="3" t="s">
        <v>119</v>
      </c>
      <c r="D54" s="3" t="s">
        <v>120</v>
      </c>
      <c r="E54" s="6">
        <v>5</v>
      </c>
    </row>
    <row r="55" spans="1:5" ht="25.5">
      <c r="A55" s="3">
        <v>968</v>
      </c>
      <c r="B55" s="3">
        <v>20894</v>
      </c>
      <c r="C55" s="3" t="s">
        <v>124</v>
      </c>
      <c r="D55" s="3" t="s">
        <v>125</v>
      </c>
      <c r="E55" s="6">
        <v>10</v>
      </c>
    </row>
    <row r="56" spans="1:5" ht="38.25">
      <c r="A56" s="3">
        <v>999</v>
      </c>
      <c r="B56" s="3">
        <v>20925</v>
      </c>
      <c r="C56" s="3" t="s">
        <v>128</v>
      </c>
      <c r="D56" s="3" t="s">
        <v>129</v>
      </c>
      <c r="E56" s="6">
        <v>6</v>
      </c>
    </row>
    <row r="57" spans="1:5" ht="25.5">
      <c r="A57" s="3">
        <v>1049</v>
      </c>
      <c r="B57" s="3">
        <v>20975</v>
      </c>
      <c r="C57" s="3" t="s">
        <v>130</v>
      </c>
      <c r="D57" s="3" t="s">
        <v>131</v>
      </c>
      <c r="E57" s="6">
        <v>1</v>
      </c>
    </row>
    <row r="58" spans="1:5" ht="12.75">
      <c r="A58" s="36" t="s">
        <v>207</v>
      </c>
      <c r="B58" s="37"/>
      <c r="C58" s="37"/>
      <c r="D58" s="37"/>
      <c r="E58" s="37"/>
    </row>
    <row r="59" spans="1:5" ht="12.75">
      <c r="A59" s="1" t="s">
        <v>160</v>
      </c>
      <c r="B59" s="3">
        <v>749</v>
      </c>
      <c r="C59" s="1" t="s">
        <v>159</v>
      </c>
      <c r="D59" s="39" t="s">
        <v>173</v>
      </c>
      <c r="E59" s="37"/>
    </row>
    <row r="60" spans="1:5" ht="12.75">
      <c r="A60" s="36" t="s">
        <v>157</v>
      </c>
      <c r="B60" s="37"/>
      <c r="C60" s="37"/>
      <c r="D60" s="39" t="s">
        <v>172</v>
      </c>
      <c r="E60" s="37"/>
    </row>
    <row r="61" spans="1:5" ht="25.5">
      <c r="A61" s="1" t="s">
        <v>5</v>
      </c>
      <c r="B61" s="1" t="s">
        <v>6</v>
      </c>
      <c r="C61" s="1" t="s">
        <v>8</v>
      </c>
      <c r="D61" s="1" t="s">
        <v>9</v>
      </c>
      <c r="E61" s="1" t="s">
        <v>11</v>
      </c>
    </row>
    <row r="62" spans="1:5" ht="51">
      <c r="A62" s="3">
        <v>228</v>
      </c>
      <c r="B62" s="3">
        <v>20177</v>
      </c>
      <c r="C62" s="3" t="s">
        <v>41</v>
      </c>
      <c r="D62" s="3" t="s">
        <v>42</v>
      </c>
      <c r="E62" s="6">
        <v>8</v>
      </c>
    </row>
    <row r="63" spans="1:5" ht="38.25">
      <c r="A63" s="3">
        <v>987</v>
      </c>
      <c r="B63" s="3">
        <v>20913</v>
      </c>
      <c r="C63" s="3" t="s">
        <v>126</v>
      </c>
      <c r="D63" s="3" t="s">
        <v>127</v>
      </c>
      <c r="E63" s="6">
        <v>15</v>
      </c>
    </row>
    <row r="64" spans="1:5" ht="12.75">
      <c r="A64" s="36" t="s">
        <v>207</v>
      </c>
      <c r="B64" s="37"/>
      <c r="C64" s="37"/>
      <c r="D64" s="37"/>
      <c r="E64" s="37"/>
    </row>
    <row r="65" spans="1:5" ht="12.75">
      <c r="A65" s="1" t="s">
        <v>160</v>
      </c>
      <c r="B65" s="3">
        <v>751</v>
      </c>
      <c r="C65" s="1" t="s">
        <v>159</v>
      </c>
      <c r="D65" s="39" t="s">
        <v>197</v>
      </c>
      <c r="E65" s="37"/>
    </row>
    <row r="66" spans="1:5" ht="12.75">
      <c r="A66" s="36" t="s">
        <v>157</v>
      </c>
      <c r="B66" s="37"/>
      <c r="C66" s="37"/>
      <c r="D66" s="41" t="s">
        <v>209</v>
      </c>
      <c r="E66" s="37"/>
    </row>
    <row r="67" spans="1:5" ht="25.5">
      <c r="A67" s="1" t="s">
        <v>5</v>
      </c>
      <c r="B67" s="1" t="s">
        <v>6</v>
      </c>
      <c r="C67" s="1" t="s">
        <v>8</v>
      </c>
      <c r="D67" s="1" t="s">
        <v>9</v>
      </c>
      <c r="E67" s="1" t="s">
        <v>11</v>
      </c>
    </row>
    <row r="68" spans="1:5" ht="38.25">
      <c r="A68" s="3">
        <v>183</v>
      </c>
      <c r="B68" s="3">
        <v>20132</v>
      </c>
      <c r="C68" s="3" t="s">
        <v>276</v>
      </c>
      <c r="D68" s="3" t="s">
        <v>277</v>
      </c>
      <c r="E68" s="6">
        <v>2</v>
      </c>
    </row>
    <row r="69" spans="1:5" ht="25.5">
      <c r="A69" s="3">
        <v>290</v>
      </c>
      <c r="B69" s="3">
        <v>20238</v>
      </c>
      <c r="C69" s="35" t="s">
        <v>280</v>
      </c>
      <c r="D69" s="35" t="s">
        <v>281</v>
      </c>
      <c r="E69" s="6">
        <v>6</v>
      </c>
    </row>
    <row r="70" spans="1:5" ht="25.5">
      <c r="A70" s="3">
        <v>306</v>
      </c>
      <c r="B70" s="3">
        <v>20253</v>
      </c>
      <c r="C70" s="3" t="s">
        <v>43</v>
      </c>
      <c r="D70" s="3" t="s">
        <v>44</v>
      </c>
      <c r="E70" s="6">
        <v>1</v>
      </c>
    </row>
    <row r="71" spans="1:5" ht="15">
      <c r="A71" s="3">
        <v>772</v>
      </c>
      <c r="B71" s="3">
        <v>20719</v>
      </c>
      <c r="C71" s="3" t="s">
        <v>100</v>
      </c>
      <c r="D71" s="3" t="s">
        <v>101</v>
      </c>
      <c r="E71" s="6">
        <v>1</v>
      </c>
    </row>
    <row r="72" spans="1:5" ht="76.5">
      <c r="A72" s="3">
        <v>809</v>
      </c>
      <c r="B72" s="3">
        <v>20756</v>
      </c>
      <c r="C72" s="3" t="s">
        <v>104</v>
      </c>
      <c r="D72" s="3" t="s">
        <v>105</v>
      </c>
      <c r="E72" s="6">
        <v>30</v>
      </c>
    </row>
    <row r="73" spans="1:5" ht="25.5">
      <c r="A73" s="3">
        <v>924</v>
      </c>
      <c r="B73" s="3">
        <v>20850</v>
      </c>
      <c r="C73" s="35" t="s">
        <v>290</v>
      </c>
      <c r="D73" s="3" t="s">
        <v>121</v>
      </c>
      <c r="E73" s="6">
        <v>4</v>
      </c>
    </row>
    <row r="74" spans="1:5" ht="25.5">
      <c r="A74" s="3">
        <v>1609</v>
      </c>
      <c r="B74" s="3">
        <v>21246</v>
      </c>
      <c r="C74" s="3" t="s">
        <v>142</v>
      </c>
      <c r="D74" s="3" t="s">
        <v>143</v>
      </c>
      <c r="E74" s="6">
        <v>1</v>
      </c>
    </row>
    <row r="75" spans="1:5" ht="68.25">
      <c r="A75" s="3">
        <v>1616</v>
      </c>
      <c r="B75" s="3">
        <v>21253</v>
      </c>
      <c r="C75" s="3" t="s">
        <v>144</v>
      </c>
      <c r="D75" s="3" t="s">
        <v>145</v>
      </c>
      <c r="E75" s="6">
        <v>3</v>
      </c>
    </row>
    <row r="76" spans="1:5" ht="53.25">
      <c r="A76" s="3">
        <v>1689</v>
      </c>
      <c r="B76" s="3">
        <v>21325</v>
      </c>
      <c r="C76" s="3" t="s">
        <v>148</v>
      </c>
      <c r="D76" s="3" t="s">
        <v>149</v>
      </c>
      <c r="E76" s="6">
        <v>1</v>
      </c>
    </row>
    <row r="77" spans="1:5" ht="12.75">
      <c r="A77" s="36" t="s">
        <v>207</v>
      </c>
      <c r="B77" s="37"/>
      <c r="C77" s="37"/>
      <c r="D77" s="37"/>
      <c r="E77" s="37"/>
    </row>
    <row r="78" spans="1:5" ht="12.75">
      <c r="A78" s="1" t="s">
        <v>160</v>
      </c>
      <c r="B78" s="3">
        <v>752</v>
      </c>
      <c r="C78" s="1" t="s">
        <v>159</v>
      </c>
      <c r="D78" s="39" t="s">
        <v>196</v>
      </c>
      <c r="E78" s="37"/>
    </row>
    <row r="79" spans="1:5" ht="12.75">
      <c r="A79" s="36" t="s">
        <v>157</v>
      </c>
      <c r="B79" s="37"/>
      <c r="C79" s="37"/>
      <c r="D79" s="41" t="s">
        <v>210</v>
      </c>
      <c r="E79" s="37"/>
    </row>
    <row r="80" spans="1:5" ht="25.5">
      <c r="A80" s="1" t="s">
        <v>5</v>
      </c>
      <c r="B80" s="1" t="s">
        <v>6</v>
      </c>
      <c r="C80" s="1" t="s">
        <v>8</v>
      </c>
      <c r="D80" s="1" t="s">
        <v>9</v>
      </c>
      <c r="E80" s="1" t="s">
        <v>11</v>
      </c>
    </row>
    <row r="81" spans="1:5" ht="38.25">
      <c r="A81" s="3">
        <v>179</v>
      </c>
      <c r="B81" s="3">
        <v>20128</v>
      </c>
      <c r="C81" s="3" t="s">
        <v>31</v>
      </c>
      <c r="D81" s="3" t="s">
        <v>32</v>
      </c>
      <c r="E81" s="6">
        <v>5</v>
      </c>
    </row>
    <row r="82" spans="1:5" ht="38.25">
      <c r="A82" s="3">
        <v>182</v>
      </c>
      <c r="B82" s="3">
        <v>20131</v>
      </c>
      <c r="C82" s="3" t="s">
        <v>35</v>
      </c>
      <c r="D82" s="3" t="s">
        <v>36</v>
      </c>
      <c r="E82" s="6">
        <v>5</v>
      </c>
    </row>
    <row r="83" spans="1:5" ht="25.5">
      <c r="A83" s="3">
        <v>359</v>
      </c>
      <c r="B83" s="3">
        <v>20306</v>
      </c>
      <c r="C83" s="3" t="s">
        <v>47</v>
      </c>
      <c r="D83" s="3" t="s">
        <v>48</v>
      </c>
      <c r="E83" s="6">
        <v>10</v>
      </c>
    </row>
    <row r="84" spans="1:5" ht="38.25">
      <c r="A84" s="3">
        <v>360</v>
      </c>
      <c r="B84" s="3">
        <v>20307</v>
      </c>
      <c r="C84" s="3" t="s">
        <v>49</v>
      </c>
      <c r="D84" s="3" t="s">
        <v>50</v>
      </c>
      <c r="E84" s="6">
        <v>10</v>
      </c>
    </row>
    <row r="85" spans="1:5" ht="38.25">
      <c r="A85" s="3">
        <v>636</v>
      </c>
      <c r="B85" s="3">
        <v>20583</v>
      </c>
      <c r="C85" s="3" t="s">
        <v>76</v>
      </c>
      <c r="D85" s="3" t="s">
        <v>77</v>
      </c>
      <c r="E85" s="6">
        <v>3</v>
      </c>
    </row>
    <row r="86" spans="1:5" ht="25.5">
      <c r="A86" s="3">
        <v>645</v>
      </c>
      <c r="B86" s="3">
        <v>20592</v>
      </c>
      <c r="C86" s="3" t="s">
        <v>78</v>
      </c>
      <c r="D86" s="3" t="s">
        <v>79</v>
      </c>
      <c r="E86" s="6">
        <v>2</v>
      </c>
    </row>
    <row r="87" spans="1:5" ht="25.5">
      <c r="A87" s="3">
        <v>685</v>
      </c>
      <c r="B87" s="3">
        <v>20632</v>
      </c>
      <c r="C87" s="3" t="s">
        <v>84</v>
      </c>
      <c r="D87" s="3" t="s">
        <v>85</v>
      </c>
      <c r="E87" s="6">
        <v>6</v>
      </c>
    </row>
    <row r="88" spans="1:5" ht="25.5">
      <c r="A88" s="3">
        <v>697</v>
      </c>
      <c r="B88" s="3">
        <v>20644</v>
      </c>
      <c r="C88" s="3" t="s">
        <v>86</v>
      </c>
      <c r="D88" s="3" t="s">
        <v>87</v>
      </c>
      <c r="E88" s="6">
        <v>1</v>
      </c>
    </row>
    <row r="89" spans="1:5" ht="25.5">
      <c r="A89" s="3">
        <v>718</v>
      </c>
      <c r="B89" s="3">
        <v>20665</v>
      </c>
      <c r="C89" s="3" t="s">
        <v>96</v>
      </c>
      <c r="D89" s="3" t="s">
        <v>97</v>
      </c>
      <c r="E89" s="6">
        <v>5</v>
      </c>
    </row>
    <row r="90" spans="1:5" ht="76.5">
      <c r="A90" s="3">
        <v>809</v>
      </c>
      <c r="B90" s="3">
        <v>20756</v>
      </c>
      <c r="C90" s="3" t="s">
        <v>104</v>
      </c>
      <c r="D90" s="3" t="s">
        <v>105</v>
      </c>
      <c r="E90" s="6">
        <v>25</v>
      </c>
    </row>
    <row r="91" spans="1:5" ht="25.5">
      <c r="A91" s="3">
        <v>877</v>
      </c>
      <c r="B91" s="3">
        <v>20803</v>
      </c>
      <c r="C91" s="3" t="s">
        <v>116</v>
      </c>
      <c r="D91" s="3" t="s">
        <v>117</v>
      </c>
      <c r="E91" s="6">
        <v>15</v>
      </c>
    </row>
    <row r="92" spans="1:5" ht="25.5">
      <c r="A92" s="3">
        <v>903</v>
      </c>
      <c r="B92" s="3">
        <v>20829</v>
      </c>
      <c r="C92" s="3" t="s">
        <v>119</v>
      </c>
      <c r="D92" s="3" t="s">
        <v>120</v>
      </c>
      <c r="E92" s="6">
        <v>3</v>
      </c>
    </row>
    <row r="93" spans="1:5" ht="25.5">
      <c r="A93" s="3">
        <v>1509</v>
      </c>
      <c r="B93" s="3">
        <v>21157</v>
      </c>
      <c r="C93" s="35" t="s">
        <v>294</v>
      </c>
      <c r="D93" s="35" t="s">
        <v>295</v>
      </c>
      <c r="E93" s="6">
        <v>50</v>
      </c>
    </row>
    <row r="94" spans="1:5" ht="68.25">
      <c r="A94" s="3">
        <v>1616</v>
      </c>
      <c r="B94" s="3">
        <v>21253</v>
      </c>
      <c r="C94" s="3" t="s">
        <v>144</v>
      </c>
      <c r="D94" s="3" t="s">
        <v>145</v>
      </c>
      <c r="E94" s="6">
        <v>2</v>
      </c>
    </row>
    <row r="95" spans="1:5" ht="12.75">
      <c r="A95" s="36" t="s">
        <v>207</v>
      </c>
      <c r="B95" s="37"/>
      <c r="C95" s="37"/>
      <c r="D95" s="37"/>
      <c r="E95" s="37"/>
    </row>
    <row r="96" spans="1:5" ht="12.75">
      <c r="A96" s="1" t="s">
        <v>160</v>
      </c>
      <c r="B96" s="3">
        <v>757</v>
      </c>
      <c r="C96" s="1" t="s">
        <v>159</v>
      </c>
      <c r="D96" s="39" t="s">
        <v>195</v>
      </c>
      <c r="E96" s="37"/>
    </row>
    <row r="97" spans="1:5" ht="12.75">
      <c r="A97" s="36" t="s">
        <v>157</v>
      </c>
      <c r="B97" s="37"/>
      <c r="C97" s="37"/>
      <c r="D97" s="41" t="s">
        <v>211</v>
      </c>
      <c r="E97" s="37"/>
    </row>
    <row r="98" spans="1:5" ht="25.5">
      <c r="A98" s="1" t="s">
        <v>5</v>
      </c>
      <c r="B98" s="1" t="s">
        <v>6</v>
      </c>
      <c r="C98" s="1" t="s">
        <v>8</v>
      </c>
      <c r="D98" s="1" t="s">
        <v>9</v>
      </c>
      <c r="E98" s="1" t="s">
        <v>11</v>
      </c>
    </row>
    <row r="99" spans="1:5" ht="38.25">
      <c r="A99" s="3">
        <v>179</v>
      </c>
      <c r="B99" s="3">
        <v>20128</v>
      </c>
      <c r="C99" s="3" t="s">
        <v>31</v>
      </c>
      <c r="D99" s="3" t="s">
        <v>32</v>
      </c>
      <c r="E99" s="6">
        <v>1</v>
      </c>
    </row>
    <row r="100" spans="1:5" ht="38.25">
      <c r="A100" s="3">
        <v>180</v>
      </c>
      <c r="B100" s="3">
        <v>20129</v>
      </c>
      <c r="C100" s="3" t="s">
        <v>33</v>
      </c>
      <c r="D100" s="3" t="s">
        <v>34</v>
      </c>
      <c r="E100" s="6">
        <v>1</v>
      </c>
    </row>
    <row r="101" spans="1:5" ht="76.5">
      <c r="A101" s="3">
        <v>809</v>
      </c>
      <c r="B101" s="3">
        <v>20756</v>
      </c>
      <c r="C101" s="3" t="s">
        <v>104</v>
      </c>
      <c r="D101" s="3" t="s">
        <v>105</v>
      </c>
      <c r="E101" s="6">
        <v>5</v>
      </c>
    </row>
    <row r="102" spans="1:5" ht="12.75">
      <c r="A102" s="36" t="s">
        <v>207</v>
      </c>
      <c r="B102" s="37"/>
      <c r="C102" s="37"/>
      <c r="D102" s="37"/>
      <c r="E102" s="37"/>
    </row>
    <row r="103" spans="1:5" ht="12.75">
      <c r="A103" s="1" t="s">
        <v>160</v>
      </c>
      <c r="B103" s="3">
        <v>759</v>
      </c>
      <c r="C103" s="1" t="s">
        <v>159</v>
      </c>
      <c r="D103" s="39" t="s">
        <v>194</v>
      </c>
      <c r="E103" s="37"/>
    </row>
    <row r="104" spans="1:5" ht="12.75">
      <c r="A104" s="36" t="s">
        <v>157</v>
      </c>
      <c r="B104" s="37"/>
      <c r="C104" s="37"/>
      <c r="D104" s="39" t="s">
        <v>193</v>
      </c>
      <c r="E104" s="37"/>
    </row>
    <row r="105" spans="1:5" ht="25.5">
      <c r="A105" s="1" t="s">
        <v>5</v>
      </c>
      <c r="B105" s="1" t="s">
        <v>6</v>
      </c>
      <c r="C105" s="1" t="s">
        <v>8</v>
      </c>
      <c r="D105" s="1" t="s">
        <v>9</v>
      </c>
      <c r="E105" s="1" t="s">
        <v>11</v>
      </c>
    </row>
    <row r="106" spans="1:5" ht="38.25">
      <c r="A106" s="3">
        <v>111</v>
      </c>
      <c r="B106" s="3">
        <v>20060</v>
      </c>
      <c r="C106" s="3" t="s">
        <v>21</v>
      </c>
      <c r="D106" s="3" t="s">
        <v>22</v>
      </c>
      <c r="E106" s="6">
        <v>4</v>
      </c>
    </row>
    <row r="107" spans="1:5" ht="38.25">
      <c r="A107" s="3">
        <v>112</v>
      </c>
      <c r="B107" s="3">
        <v>20061</v>
      </c>
      <c r="C107" s="3" t="s">
        <v>23</v>
      </c>
      <c r="D107" s="3" t="s">
        <v>24</v>
      </c>
      <c r="E107" s="6">
        <v>10</v>
      </c>
    </row>
    <row r="108" spans="1:5" ht="25.5">
      <c r="A108" s="3">
        <v>681</v>
      </c>
      <c r="B108" s="3">
        <v>20628</v>
      </c>
      <c r="C108" s="3" t="s">
        <v>82</v>
      </c>
      <c r="D108" s="3" t="s">
        <v>83</v>
      </c>
      <c r="E108" s="6">
        <v>1</v>
      </c>
    </row>
    <row r="109" spans="1:5" ht="25.5">
      <c r="A109" s="3">
        <v>705</v>
      </c>
      <c r="B109" s="3">
        <v>20652</v>
      </c>
      <c r="C109" s="3" t="s">
        <v>92</v>
      </c>
      <c r="D109" s="3" t="s">
        <v>93</v>
      </c>
      <c r="E109" s="6">
        <v>1</v>
      </c>
    </row>
    <row r="110" spans="1:5" ht="12.75">
      <c r="A110" s="36" t="s">
        <v>207</v>
      </c>
      <c r="B110" s="37"/>
      <c r="C110" s="37"/>
      <c r="D110" s="37"/>
      <c r="E110" s="37"/>
    </row>
    <row r="111" spans="1:5" ht="12.75">
      <c r="A111" s="1" t="s">
        <v>160</v>
      </c>
      <c r="B111" s="3">
        <v>763</v>
      </c>
      <c r="C111" s="1" t="s">
        <v>159</v>
      </c>
      <c r="D111" s="39" t="s">
        <v>192</v>
      </c>
      <c r="E111" s="37"/>
    </row>
    <row r="112" spans="1:5" ht="12.75">
      <c r="A112" s="36" t="s">
        <v>157</v>
      </c>
      <c r="B112" s="37"/>
      <c r="C112" s="37"/>
      <c r="D112" s="39" t="s">
        <v>191</v>
      </c>
      <c r="E112" s="37"/>
    </row>
    <row r="113" spans="1:5" ht="25.5">
      <c r="A113" s="1" t="s">
        <v>5</v>
      </c>
      <c r="B113" s="1" t="s">
        <v>6</v>
      </c>
      <c r="C113" s="1" t="s">
        <v>8</v>
      </c>
      <c r="D113" s="1" t="s">
        <v>9</v>
      </c>
      <c r="E113" s="1" t="s">
        <v>11</v>
      </c>
    </row>
    <row r="114" spans="1:5" ht="25.5">
      <c r="A114" s="3">
        <v>121</v>
      </c>
      <c r="B114" s="3">
        <v>20070</v>
      </c>
      <c r="C114" s="3" t="s">
        <v>25</v>
      </c>
      <c r="D114" s="3" t="s">
        <v>26</v>
      </c>
      <c r="E114" s="6">
        <v>4</v>
      </c>
    </row>
    <row r="115" spans="1:5" ht="38.25">
      <c r="A115" s="3">
        <v>216</v>
      </c>
      <c r="B115" s="3">
        <v>20165</v>
      </c>
      <c r="C115" s="3" t="s">
        <v>39</v>
      </c>
      <c r="D115" s="3" t="s">
        <v>40</v>
      </c>
      <c r="E115" s="6">
        <v>5</v>
      </c>
    </row>
    <row r="116" spans="1:5" ht="15">
      <c r="A116" s="3">
        <v>310</v>
      </c>
      <c r="B116" s="3">
        <v>20257</v>
      </c>
      <c r="C116" s="3" t="s">
        <v>45</v>
      </c>
      <c r="D116" s="3" t="s">
        <v>46</v>
      </c>
      <c r="E116" s="6">
        <v>2</v>
      </c>
    </row>
    <row r="117" spans="1:5" ht="25.5">
      <c r="A117" s="3">
        <v>516</v>
      </c>
      <c r="B117" s="3">
        <v>20463</v>
      </c>
      <c r="C117" s="3" t="s">
        <v>61</v>
      </c>
      <c r="D117" s="3" t="s">
        <v>62</v>
      </c>
      <c r="E117" s="6">
        <v>150</v>
      </c>
    </row>
    <row r="118" spans="1:5" ht="25.5">
      <c r="A118" s="3">
        <v>517</v>
      </c>
      <c r="B118" s="3">
        <v>20464</v>
      </c>
      <c r="C118" s="3" t="s">
        <v>63</v>
      </c>
      <c r="D118" s="3" t="s">
        <v>64</v>
      </c>
      <c r="E118" s="6">
        <v>150</v>
      </c>
    </row>
    <row r="119" spans="1:5" ht="25.5">
      <c r="A119" s="3">
        <v>645</v>
      </c>
      <c r="B119" s="3">
        <v>20592</v>
      </c>
      <c r="C119" s="3" t="s">
        <v>78</v>
      </c>
      <c r="D119" s="3" t="s">
        <v>79</v>
      </c>
      <c r="E119" s="6">
        <v>4</v>
      </c>
    </row>
    <row r="120" spans="1:5" ht="38.25">
      <c r="A120" s="3">
        <v>810</v>
      </c>
      <c r="B120" s="3">
        <v>20757</v>
      </c>
      <c r="C120" s="3" t="s">
        <v>106</v>
      </c>
      <c r="D120" s="3" t="s">
        <v>107</v>
      </c>
      <c r="E120" s="6">
        <v>4</v>
      </c>
    </row>
    <row r="121" spans="1:5" ht="25.5">
      <c r="A121" s="3">
        <v>1516</v>
      </c>
      <c r="B121" s="3">
        <v>21164</v>
      </c>
      <c r="C121" s="3" t="s">
        <v>132</v>
      </c>
      <c r="D121" s="3" t="s">
        <v>133</v>
      </c>
      <c r="E121" s="6">
        <v>2</v>
      </c>
    </row>
    <row r="122" spans="1:5" ht="25.5">
      <c r="A122" s="3">
        <v>1537</v>
      </c>
      <c r="B122" s="3">
        <v>21184</v>
      </c>
      <c r="C122" s="3" t="s">
        <v>136</v>
      </c>
      <c r="D122" s="3" t="s">
        <v>137</v>
      </c>
      <c r="E122" s="6">
        <v>2</v>
      </c>
    </row>
    <row r="123" spans="1:5" ht="38.25">
      <c r="A123" s="3">
        <v>1652</v>
      </c>
      <c r="B123" s="3">
        <v>21288</v>
      </c>
      <c r="C123" s="3" t="s">
        <v>146</v>
      </c>
      <c r="D123" s="3" t="s">
        <v>147</v>
      </c>
      <c r="E123" s="6">
        <v>2</v>
      </c>
    </row>
    <row r="124" spans="1:5" ht="25.5">
      <c r="A124" s="3">
        <v>1705</v>
      </c>
      <c r="B124" s="3">
        <v>21341</v>
      </c>
      <c r="C124" s="3" t="s">
        <v>150</v>
      </c>
      <c r="D124" s="3" t="s">
        <v>151</v>
      </c>
      <c r="E124" s="6">
        <v>3</v>
      </c>
    </row>
    <row r="125" spans="1:5" ht="12.75">
      <c r="A125" s="36" t="s">
        <v>207</v>
      </c>
      <c r="B125" s="37"/>
      <c r="C125" s="37"/>
      <c r="D125" s="37"/>
      <c r="E125" s="37"/>
    </row>
    <row r="126" spans="1:5" ht="12.75">
      <c r="A126" s="1" t="s">
        <v>160</v>
      </c>
      <c r="B126" s="3">
        <v>764</v>
      </c>
      <c r="C126" s="1" t="s">
        <v>159</v>
      </c>
      <c r="D126" s="39" t="s">
        <v>190</v>
      </c>
      <c r="E126" s="37"/>
    </row>
    <row r="127" spans="1:5" ht="12.75">
      <c r="A127" s="36" t="s">
        <v>157</v>
      </c>
      <c r="B127" s="37"/>
      <c r="C127" s="37"/>
      <c r="D127" s="39" t="s">
        <v>189</v>
      </c>
      <c r="E127" s="37"/>
    </row>
    <row r="128" spans="1:5" ht="25.5">
      <c r="A128" s="1" t="s">
        <v>5</v>
      </c>
      <c r="B128" s="1" t="s">
        <v>6</v>
      </c>
      <c r="C128" s="1" t="s">
        <v>8</v>
      </c>
      <c r="D128" s="1" t="s">
        <v>9</v>
      </c>
      <c r="E128" s="1" t="s">
        <v>11</v>
      </c>
    </row>
    <row r="129" spans="1:5" ht="38.25">
      <c r="A129" s="3">
        <v>145</v>
      </c>
      <c r="B129" s="3">
        <v>20094</v>
      </c>
      <c r="C129" s="3" t="s">
        <v>29</v>
      </c>
      <c r="D129" s="3" t="s">
        <v>30</v>
      </c>
      <c r="E129" s="6">
        <v>54</v>
      </c>
    </row>
    <row r="130" spans="1:5" ht="38.25">
      <c r="A130" s="3">
        <v>810</v>
      </c>
      <c r="B130" s="3">
        <v>20757</v>
      </c>
      <c r="C130" s="3" t="s">
        <v>106</v>
      </c>
      <c r="D130" s="3" t="s">
        <v>107</v>
      </c>
      <c r="E130" s="6">
        <v>20</v>
      </c>
    </row>
    <row r="131" spans="1:5" ht="12.75">
      <c r="A131" s="36" t="s">
        <v>207</v>
      </c>
      <c r="B131" s="37"/>
      <c r="C131" s="37"/>
      <c r="D131" s="37"/>
      <c r="E131" s="37"/>
    </row>
    <row r="132" spans="1:5" ht="12.75">
      <c r="A132" s="1" t="s">
        <v>160</v>
      </c>
      <c r="B132" s="3">
        <v>765</v>
      </c>
      <c r="C132" s="1" t="s">
        <v>159</v>
      </c>
      <c r="D132" s="39" t="s">
        <v>188</v>
      </c>
      <c r="E132" s="37"/>
    </row>
    <row r="133" spans="1:5" ht="12.75">
      <c r="A133" s="36" t="s">
        <v>157</v>
      </c>
      <c r="B133" s="37"/>
      <c r="C133" s="37"/>
      <c r="D133" s="39" t="s">
        <v>187</v>
      </c>
      <c r="E133" s="37"/>
    </row>
    <row r="134" spans="1:5" ht="25.5">
      <c r="A134" s="1" t="s">
        <v>5</v>
      </c>
      <c r="B134" s="1" t="s">
        <v>6</v>
      </c>
      <c r="C134" s="1" t="s">
        <v>8</v>
      </c>
      <c r="D134" s="1" t="s">
        <v>9</v>
      </c>
      <c r="E134" s="1" t="s">
        <v>11</v>
      </c>
    </row>
    <row r="135" spans="1:5" ht="38.25">
      <c r="A135" s="3">
        <v>216</v>
      </c>
      <c r="B135" s="3">
        <v>20165</v>
      </c>
      <c r="C135" s="3" t="s">
        <v>39</v>
      </c>
      <c r="D135" s="3" t="s">
        <v>40</v>
      </c>
      <c r="E135" s="6">
        <v>4</v>
      </c>
    </row>
    <row r="136" spans="1:5" ht="12.75">
      <c r="A136" s="36" t="s">
        <v>207</v>
      </c>
      <c r="B136" s="37"/>
      <c r="C136" s="37"/>
      <c r="D136" s="37"/>
      <c r="E136" s="37"/>
    </row>
    <row r="137" spans="1:5" ht="12.75">
      <c r="A137" s="1" t="s">
        <v>160</v>
      </c>
      <c r="B137" s="3">
        <v>766</v>
      </c>
      <c r="C137" s="1" t="s">
        <v>159</v>
      </c>
      <c r="D137" s="39" t="s">
        <v>179</v>
      </c>
      <c r="E137" s="37"/>
    </row>
    <row r="138" spans="1:5" ht="12.75">
      <c r="A138" s="36" t="s">
        <v>157</v>
      </c>
      <c r="B138" s="37"/>
      <c r="C138" s="37"/>
      <c r="D138" s="39" t="s">
        <v>186</v>
      </c>
      <c r="E138" s="37"/>
    </row>
    <row r="139" spans="1:5" ht="25.5">
      <c r="A139" s="1" t="s">
        <v>5</v>
      </c>
      <c r="B139" s="1" t="s">
        <v>6</v>
      </c>
      <c r="C139" s="1" t="s">
        <v>8</v>
      </c>
      <c r="D139" s="1" t="s">
        <v>9</v>
      </c>
      <c r="E139" s="1" t="s">
        <v>11</v>
      </c>
    </row>
    <row r="140" spans="1:5" ht="38.25">
      <c r="A140" s="3">
        <v>561</v>
      </c>
      <c r="B140" s="3">
        <v>20508</v>
      </c>
      <c r="C140" s="3" t="s">
        <v>69</v>
      </c>
      <c r="D140" s="3" t="s">
        <v>70</v>
      </c>
      <c r="E140" s="6">
        <v>1</v>
      </c>
    </row>
    <row r="141" spans="1:5" ht="76.5">
      <c r="A141" s="3">
        <v>809</v>
      </c>
      <c r="B141" s="3">
        <v>20756</v>
      </c>
      <c r="C141" s="3" t="s">
        <v>104</v>
      </c>
      <c r="D141" s="3" t="s">
        <v>105</v>
      </c>
      <c r="E141" s="6">
        <v>20</v>
      </c>
    </row>
    <row r="142" spans="1:5" ht="38.25">
      <c r="A142" s="3">
        <v>810</v>
      </c>
      <c r="B142" s="3">
        <v>20757</v>
      </c>
      <c r="C142" s="3" t="s">
        <v>106</v>
      </c>
      <c r="D142" s="3" t="s">
        <v>107</v>
      </c>
      <c r="E142" s="6">
        <v>3</v>
      </c>
    </row>
    <row r="143" spans="1:5" ht="25.5">
      <c r="A143" s="3">
        <v>813</v>
      </c>
      <c r="B143" s="3">
        <v>20759</v>
      </c>
      <c r="C143" s="3" t="s">
        <v>110</v>
      </c>
      <c r="D143" s="3" t="s">
        <v>111</v>
      </c>
      <c r="E143" s="6">
        <v>1</v>
      </c>
    </row>
    <row r="144" spans="1:5" ht="12.75">
      <c r="A144" s="36" t="s">
        <v>207</v>
      </c>
      <c r="B144" s="37"/>
      <c r="C144" s="37"/>
      <c r="D144" s="37"/>
      <c r="E144" s="37"/>
    </row>
    <row r="145" spans="1:5" ht="12.75">
      <c r="A145" s="1" t="s">
        <v>160</v>
      </c>
      <c r="B145" s="3">
        <v>767</v>
      </c>
      <c r="C145" s="1" t="s">
        <v>159</v>
      </c>
      <c r="D145" s="39" t="s">
        <v>185</v>
      </c>
      <c r="E145" s="37"/>
    </row>
    <row r="146" spans="1:5" ht="12.75">
      <c r="A146" s="36" t="s">
        <v>157</v>
      </c>
      <c r="B146" s="37"/>
      <c r="C146" s="37"/>
      <c r="D146" s="39" t="s">
        <v>184</v>
      </c>
      <c r="E146" s="37"/>
    </row>
    <row r="147" spans="1:5" ht="25.5">
      <c r="A147" s="1" t="s">
        <v>5</v>
      </c>
      <c r="B147" s="1" t="s">
        <v>6</v>
      </c>
      <c r="C147" s="1" t="s">
        <v>8</v>
      </c>
      <c r="D147" s="1" t="s">
        <v>9</v>
      </c>
      <c r="E147" s="1" t="s">
        <v>11</v>
      </c>
    </row>
    <row r="148" spans="1:5" ht="12.75">
      <c r="A148" s="36" t="s">
        <v>207</v>
      </c>
      <c r="B148" s="37"/>
      <c r="C148" s="37"/>
      <c r="D148" s="37"/>
      <c r="E148" s="37"/>
    </row>
    <row r="149" spans="1:5" ht="12.75">
      <c r="A149" s="1" t="s">
        <v>160</v>
      </c>
      <c r="B149" s="3">
        <v>768</v>
      </c>
      <c r="C149" s="1" t="s">
        <v>159</v>
      </c>
      <c r="D149" s="39" t="s">
        <v>183</v>
      </c>
      <c r="E149" s="37"/>
    </row>
    <row r="150" spans="1:5" ht="12.75">
      <c r="A150" s="36" t="s">
        <v>157</v>
      </c>
      <c r="B150" s="37"/>
      <c r="C150" s="37"/>
      <c r="D150" s="39" t="s">
        <v>182</v>
      </c>
      <c r="E150" s="37"/>
    </row>
    <row r="151" spans="1:5" ht="25.5">
      <c r="A151" s="1" t="s">
        <v>5</v>
      </c>
      <c r="B151" s="1" t="s">
        <v>6</v>
      </c>
      <c r="C151" s="1" t="s">
        <v>8</v>
      </c>
      <c r="D151" s="1" t="s">
        <v>9</v>
      </c>
      <c r="E151" s="1" t="s">
        <v>11</v>
      </c>
    </row>
    <row r="152" spans="1:5" ht="38.25">
      <c r="A152" s="3">
        <v>145</v>
      </c>
      <c r="B152" s="3">
        <v>20094</v>
      </c>
      <c r="C152" s="3" t="s">
        <v>29</v>
      </c>
      <c r="D152" s="3" t="s">
        <v>30</v>
      </c>
      <c r="E152" s="6">
        <v>32</v>
      </c>
    </row>
    <row r="153" spans="1:5" ht="25.5">
      <c r="A153" s="3">
        <v>685</v>
      </c>
      <c r="B153" s="3">
        <v>20632</v>
      </c>
      <c r="C153" s="3" t="s">
        <v>84</v>
      </c>
      <c r="D153" s="3" t="s">
        <v>85</v>
      </c>
      <c r="E153" s="6">
        <v>1</v>
      </c>
    </row>
    <row r="154" spans="1:5" ht="76.5">
      <c r="A154" s="3">
        <v>809</v>
      </c>
      <c r="B154" s="3">
        <v>20756</v>
      </c>
      <c r="C154" s="3" t="s">
        <v>104</v>
      </c>
      <c r="D154" s="3" t="s">
        <v>105</v>
      </c>
      <c r="E154" s="6">
        <v>10</v>
      </c>
    </row>
    <row r="155" spans="1:5" ht="12.75">
      <c r="A155" s="36" t="s">
        <v>207</v>
      </c>
      <c r="B155" s="37"/>
      <c r="C155" s="37"/>
      <c r="D155" s="37"/>
      <c r="E155" s="37"/>
    </row>
    <row r="156" spans="1:5" ht="12.75">
      <c r="A156" s="1" t="s">
        <v>160</v>
      </c>
      <c r="B156" s="3">
        <v>769</v>
      </c>
      <c r="C156" s="1" t="s">
        <v>159</v>
      </c>
      <c r="D156" s="39" t="s">
        <v>181</v>
      </c>
      <c r="E156" s="37"/>
    </row>
    <row r="157" spans="1:5" ht="12.75">
      <c r="A157" s="36" t="s">
        <v>157</v>
      </c>
      <c r="B157" s="37"/>
      <c r="C157" s="37"/>
      <c r="D157" s="39" t="s">
        <v>180</v>
      </c>
      <c r="E157" s="37"/>
    </row>
    <row r="158" spans="1:5" ht="25.5">
      <c r="A158" s="1" t="s">
        <v>5</v>
      </c>
      <c r="B158" s="1" t="s">
        <v>6</v>
      </c>
      <c r="C158" s="1" t="s">
        <v>8</v>
      </c>
      <c r="D158" s="1" t="s">
        <v>9</v>
      </c>
      <c r="E158" s="1" t="s">
        <v>11</v>
      </c>
    </row>
    <row r="159" spans="1:5" ht="38.25">
      <c r="A159" s="3">
        <v>145</v>
      </c>
      <c r="B159" s="3">
        <v>20094</v>
      </c>
      <c r="C159" s="3" t="s">
        <v>29</v>
      </c>
      <c r="D159" s="3" t="s">
        <v>30</v>
      </c>
      <c r="E159" s="6">
        <v>32</v>
      </c>
    </row>
    <row r="160" spans="1:5" ht="76.5">
      <c r="A160" s="3">
        <v>809</v>
      </c>
      <c r="B160" s="3">
        <v>20756</v>
      </c>
      <c r="C160" s="3" t="s">
        <v>104</v>
      </c>
      <c r="D160" s="3" t="s">
        <v>105</v>
      </c>
      <c r="E160" s="6">
        <v>20</v>
      </c>
    </row>
    <row r="161" spans="1:5" ht="12.75">
      <c r="A161" s="36" t="s">
        <v>207</v>
      </c>
      <c r="B161" s="37"/>
      <c r="C161" s="37"/>
      <c r="D161" s="37"/>
      <c r="E161" s="37"/>
    </row>
    <row r="162" spans="1:5" ht="12.75">
      <c r="A162" s="1" t="s">
        <v>160</v>
      </c>
      <c r="B162" s="3">
        <v>770</v>
      </c>
      <c r="C162" s="1" t="s">
        <v>159</v>
      </c>
      <c r="D162" s="39" t="s">
        <v>179</v>
      </c>
      <c r="E162" s="37"/>
    </row>
    <row r="163" spans="1:5" ht="12.75">
      <c r="A163" s="36" t="s">
        <v>157</v>
      </c>
      <c r="B163" s="37"/>
      <c r="C163" s="37"/>
      <c r="D163" s="39" t="s">
        <v>178</v>
      </c>
      <c r="E163" s="37"/>
    </row>
    <row r="164" spans="1:5" ht="25.5">
      <c r="A164" s="1" t="s">
        <v>5</v>
      </c>
      <c r="B164" s="1" t="s">
        <v>6</v>
      </c>
      <c r="C164" s="1" t="s">
        <v>8</v>
      </c>
      <c r="D164" s="1" t="s">
        <v>9</v>
      </c>
      <c r="E164" s="1" t="s">
        <v>11</v>
      </c>
    </row>
    <row r="165" spans="1:5" ht="25.5">
      <c r="A165" s="3">
        <v>703</v>
      </c>
      <c r="B165" s="3">
        <v>20650</v>
      </c>
      <c r="C165" s="3" t="s">
        <v>90</v>
      </c>
      <c r="D165" s="3" t="s">
        <v>91</v>
      </c>
      <c r="E165" s="6">
        <v>1</v>
      </c>
    </row>
    <row r="166" spans="1:5" ht="76.5">
      <c r="A166" s="3">
        <v>809</v>
      </c>
      <c r="B166" s="3">
        <v>20756</v>
      </c>
      <c r="C166" s="3" t="s">
        <v>104</v>
      </c>
      <c r="D166" s="3" t="s">
        <v>105</v>
      </c>
      <c r="E166" s="6">
        <v>15</v>
      </c>
    </row>
    <row r="167" spans="1:5" ht="12.75">
      <c r="A167" s="36" t="s">
        <v>207</v>
      </c>
      <c r="B167" s="37"/>
      <c r="C167" s="37"/>
      <c r="D167" s="37"/>
      <c r="E167" s="37"/>
    </row>
    <row r="168" spans="1:5" ht="12.75">
      <c r="A168" s="1" t="s">
        <v>160</v>
      </c>
      <c r="B168" s="3">
        <v>771</v>
      </c>
      <c r="C168" s="1" t="s">
        <v>159</v>
      </c>
      <c r="D168" s="39" t="s">
        <v>177</v>
      </c>
      <c r="E168" s="37"/>
    </row>
    <row r="169" spans="1:5" ht="12.75">
      <c r="A169" s="36" t="s">
        <v>157</v>
      </c>
      <c r="B169" s="37"/>
      <c r="C169" s="37"/>
      <c r="D169" s="39" t="s">
        <v>176</v>
      </c>
      <c r="E169" s="37"/>
    </row>
    <row r="170" spans="1:5" ht="25.5">
      <c r="A170" s="1" t="s">
        <v>5</v>
      </c>
      <c r="B170" s="1" t="s">
        <v>6</v>
      </c>
      <c r="C170" s="1" t="s">
        <v>8</v>
      </c>
      <c r="D170" s="1" t="s">
        <v>9</v>
      </c>
      <c r="E170" s="1" t="s">
        <v>11</v>
      </c>
    </row>
    <row r="171" spans="1:5" ht="76.5">
      <c r="A171" s="3">
        <v>809</v>
      </c>
      <c r="B171" s="3">
        <v>20756</v>
      </c>
      <c r="C171" s="3" t="s">
        <v>104</v>
      </c>
      <c r="D171" s="3" t="s">
        <v>105</v>
      </c>
      <c r="E171" s="6">
        <v>15</v>
      </c>
    </row>
    <row r="172" spans="1:5" ht="12.75">
      <c r="A172" s="36" t="s">
        <v>207</v>
      </c>
      <c r="B172" s="37"/>
      <c r="C172" s="37"/>
      <c r="D172" s="37"/>
      <c r="E172" s="37"/>
    </row>
    <row r="173" spans="1:5" ht="12.75">
      <c r="A173" s="1" t="s">
        <v>160</v>
      </c>
      <c r="B173" s="3">
        <v>772</v>
      </c>
      <c r="C173" s="1" t="s">
        <v>159</v>
      </c>
      <c r="D173" s="39" t="s">
        <v>175</v>
      </c>
      <c r="E173" s="37"/>
    </row>
    <row r="174" spans="1:5" ht="12.75">
      <c r="A174" s="36" t="s">
        <v>157</v>
      </c>
      <c r="B174" s="37"/>
      <c r="C174" s="37"/>
      <c r="D174" s="39" t="s">
        <v>174</v>
      </c>
      <c r="E174" s="37"/>
    </row>
    <row r="175" spans="1:5" ht="25.5">
      <c r="A175" s="1" t="s">
        <v>5</v>
      </c>
      <c r="B175" s="1" t="s">
        <v>6</v>
      </c>
      <c r="C175" s="1" t="s">
        <v>8</v>
      </c>
      <c r="D175" s="1" t="s">
        <v>9</v>
      </c>
      <c r="E175" s="1" t="s">
        <v>11</v>
      </c>
    </row>
    <row r="176" spans="1:5" ht="38.25">
      <c r="A176" s="3">
        <v>145</v>
      </c>
      <c r="B176" s="3">
        <v>20094</v>
      </c>
      <c r="C176" s="3" t="s">
        <v>29</v>
      </c>
      <c r="D176" s="3" t="s">
        <v>30</v>
      </c>
      <c r="E176" s="6">
        <v>154</v>
      </c>
    </row>
    <row r="177" spans="1:5" ht="25.5">
      <c r="A177" s="3">
        <v>763</v>
      </c>
      <c r="B177" s="3">
        <v>20710</v>
      </c>
      <c r="C177" s="3" t="s">
        <v>98</v>
      </c>
      <c r="D177" s="3" t="s">
        <v>99</v>
      </c>
      <c r="E177" s="6">
        <v>1</v>
      </c>
    </row>
    <row r="178" spans="1:5" ht="38.25">
      <c r="A178" s="3">
        <v>810</v>
      </c>
      <c r="B178" s="3">
        <v>20757</v>
      </c>
      <c r="C178" s="3" t="s">
        <v>106</v>
      </c>
      <c r="D178" s="3" t="s">
        <v>107</v>
      </c>
      <c r="E178" s="6">
        <v>5</v>
      </c>
    </row>
    <row r="179" spans="1:5" ht="25.5">
      <c r="A179" s="3">
        <v>964</v>
      </c>
      <c r="B179" s="3">
        <v>20890</v>
      </c>
      <c r="C179" s="3" t="s">
        <v>122</v>
      </c>
      <c r="D179" s="3" t="s">
        <v>123</v>
      </c>
      <c r="E179" s="6">
        <v>10</v>
      </c>
    </row>
    <row r="180" spans="1:5" ht="12.75">
      <c r="A180" s="36" t="s">
        <v>207</v>
      </c>
      <c r="B180" s="37"/>
      <c r="C180" s="37"/>
      <c r="D180" s="37"/>
      <c r="E180" s="37"/>
    </row>
    <row r="181" spans="1:5" ht="12.75">
      <c r="A181" s="1" t="s">
        <v>160</v>
      </c>
      <c r="B181" s="3">
        <v>774</v>
      </c>
      <c r="C181" s="1" t="s">
        <v>159</v>
      </c>
      <c r="D181" s="39" t="s">
        <v>173</v>
      </c>
      <c r="E181" s="37"/>
    </row>
    <row r="182" spans="1:5" ht="12.75">
      <c r="A182" s="36" t="s">
        <v>157</v>
      </c>
      <c r="B182" s="37"/>
      <c r="C182" s="37"/>
      <c r="D182" s="39" t="s">
        <v>172</v>
      </c>
      <c r="E182" s="37"/>
    </row>
    <row r="183" spans="1:5" ht="25.5">
      <c r="A183" s="1" t="s">
        <v>5</v>
      </c>
      <c r="B183" s="1" t="s">
        <v>6</v>
      </c>
      <c r="C183" s="1" t="s">
        <v>8</v>
      </c>
      <c r="D183" s="1" t="s">
        <v>9</v>
      </c>
      <c r="E183" s="1" t="s">
        <v>11</v>
      </c>
    </row>
    <row r="184" spans="1:5" ht="25.5">
      <c r="A184" s="3">
        <v>812</v>
      </c>
      <c r="B184" s="3">
        <v>20758</v>
      </c>
      <c r="C184" s="3" t="s">
        <v>108</v>
      </c>
      <c r="D184" s="3" t="s">
        <v>109</v>
      </c>
      <c r="E184" s="6">
        <v>1</v>
      </c>
    </row>
    <row r="185" spans="1:5" ht="38.25">
      <c r="A185" s="3">
        <v>818</v>
      </c>
      <c r="B185" s="3">
        <v>20763</v>
      </c>
      <c r="C185" s="3" t="s">
        <v>112</v>
      </c>
      <c r="D185" s="3" t="s">
        <v>113</v>
      </c>
      <c r="E185" s="6">
        <v>50</v>
      </c>
    </row>
    <row r="186" spans="1:5" ht="12.75">
      <c r="A186" s="36" t="s">
        <v>207</v>
      </c>
      <c r="B186" s="37"/>
      <c r="C186" s="37"/>
      <c r="D186" s="37"/>
      <c r="E186" s="37"/>
    </row>
    <row r="187" spans="1:5" ht="12.75">
      <c r="A187" s="1" t="s">
        <v>160</v>
      </c>
      <c r="B187" s="3">
        <v>775</v>
      </c>
      <c r="C187" s="1" t="s">
        <v>159</v>
      </c>
      <c r="D187" s="39" t="s">
        <v>171</v>
      </c>
      <c r="E187" s="37"/>
    </row>
    <row r="188" spans="1:5" ht="12.75">
      <c r="A188" s="36" t="s">
        <v>157</v>
      </c>
      <c r="B188" s="37"/>
      <c r="C188" s="37"/>
      <c r="D188" s="41" t="s">
        <v>212</v>
      </c>
      <c r="E188" s="37"/>
    </row>
    <row r="189" spans="1:5" ht="25.5">
      <c r="A189" s="1" t="s">
        <v>5</v>
      </c>
      <c r="B189" s="1" t="s">
        <v>6</v>
      </c>
      <c r="C189" s="1" t="s">
        <v>8</v>
      </c>
      <c r="D189" s="1" t="s">
        <v>9</v>
      </c>
      <c r="E189" s="1" t="s">
        <v>11</v>
      </c>
    </row>
    <row r="190" spans="1:5" ht="15">
      <c r="A190" s="3">
        <v>55</v>
      </c>
      <c r="B190" s="3">
        <v>20004</v>
      </c>
      <c r="C190" s="3" t="s">
        <v>15</v>
      </c>
      <c r="D190" s="3" t="s">
        <v>16</v>
      </c>
      <c r="E190" s="6">
        <v>2</v>
      </c>
    </row>
    <row r="191" spans="1:5" ht="38.25">
      <c r="A191" s="3">
        <v>108</v>
      </c>
      <c r="B191" s="3">
        <v>20057</v>
      </c>
      <c r="C191" s="3" t="s">
        <v>17</v>
      </c>
      <c r="D191" s="3" t="s">
        <v>18</v>
      </c>
      <c r="E191" s="6">
        <v>5</v>
      </c>
    </row>
    <row r="192" spans="1:5" ht="25.5">
      <c r="A192" s="3">
        <v>411</v>
      </c>
      <c r="B192" s="3">
        <v>20358</v>
      </c>
      <c r="C192" s="3" t="s">
        <v>55</v>
      </c>
      <c r="D192" s="3" t="s">
        <v>56</v>
      </c>
      <c r="E192" s="6">
        <v>10</v>
      </c>
    </row>
    <row r="193" spans="1:5" ht="25.5">
      <c r="A193" s="3">
        <v>412</v>
      </c>
      <c r="B193" s="3">
        <v>20359</v>
      </c>
      <c r="C193" s="3" t="s">
        <v>57</v>
      </c>
      <c r="D193" s="3" t="s">
        <v>58</v>
      </c>
      <c r="E193" s="6">
        <v>10</v>
      </c>
    </row>
    <row r="194" spans="1:5" ht="76.5">
      <c r="A194" s="3">
        <v>809</v>
      </c>
      <c r="B194" s="3">
        <v>20756</v>
      </c>
      <c r="C194" s="3" t="s">
        <v>104</v>
      </c>
      <c r="D194" s="3" t="s">
        <v>105</v>
      </c>
      <c r="E194" s="6">
        <v>50</v>
      </c>
    </row>
    <row r="195" spans="1:5" ht="12.75">
      <c r="A195" s="36" t="s">
        <v>207</v>
      </c>
      <c r="B195" s="37"/>
      <c r="C195" s="37"/>
      <c r="D195" s="37"/>
      <c r="E195" s="37"/>
    </row>
    <row r="196" spans="1:5" ht="12.75">
      <c r="A196" s="1" t="s">
        <v>160</v>
      </c>
      <c r="B196" s="3">
        <v>778</v>
      </c>
      <c r="C196" s="1" t="s">
        <v>159</v>
      </c>
      <c r="D196" s="39" t="s">
        <v>170</v>
      </c>
      <c r="E196" s="37"/>
    </row>
    <row r="197" spans="1:5" ht="12.75">
      <c r="A197" s="36" t="s">
        <v>157</v>
      </c>
      <c r="B197" s="37"/>
      <c r="C197" s="37"/>
      <c r="D197" s="41" t="s">
        <v>213</v>
      </c>
      <c r="E197" s="37"/>
    </row>
    <row r="198" spans="1:5" ht="25.5">
      <c r="A198" s="1" t="s">
        <v>5</v>
      </c>
      <c r="B198" s="1" t="s">
        <v>6</v>
      </c>
      <c r="C198" s="1" t="s">
        <v>8</v>
      </c>
      <c r="D198" s="1" t="s">
        <v>9</v>
      </c>
      <c r="E198" s="1" t="s">
        <v>11</v>
      </c>
    </row>
    <row r="199" spans="1:5" ht="38.25">
      <c r="A199" s="3">
        <v>649</v>
      </c>
      <c r="B199" s="3">
        <v>20596</v>
      </c>
      <c r="C199" s="3" t="s">
        <v>80</v>
      </c>
      <c r="D199" s="3" t="s">
        <v>81</v>
      </c>
      <c r="E199" s="6">
        <v>1</v>
      </c>
    </row>
    <row r="200" spans="1:5" ht="25.5">
      <c r="A200" s="3">
        <v>705</v>
      </c>
      <c r="B200" s="3">
        <v>20652</v>
      </c>
      <c r="C200" s="3" t="s">
        <v>92</v>
      </c>
      <c r="D200" s="3" t="s">
        <v>93</v>
      </c>
      <c r="E200" s="6">
        <v>1</v>
      </c>
    </row>
    <row r="201" spans="1:5" ht="25.5">
      <c r="A201" s="3">
        <v>812</v>
      </c>
      <c r="B201" s="3">
        <v>20758</v>
      </c>
      <c r="C201" s="3" t="s">
        <v>108</v>
      </c>
      <c r="D201" s="3" t="s">
        <v>109</v>
      </c>
      <c r="E201" s="6">
        <v>1</v>
      </c>
    </row>
    <row r="202" spans="1:5" ht="38.25">
      <c r="A202" s="3">
        <v>818</v>
      </c>
      <c r="B202" s="3">
        <v>20763</v>
      </c>
      <c r="C202" s="3" t="s">
        <v>112</v>
      </c>
      <c r="D202" s="3" t="s">
        <v>113</v>
      </c>
      <c r="E202" s="6">
        <v>3</v>
      </c>
    </row>
    <row r="203" spans="1:5" ht="12.75">
      <c r="A203" s="36" t="s">
        <v>207</v>
      </c>
      <c r="B203" s="37"/>
      <c r="C203" s="37"/>
      <c r="D203" s="37"/>
      <c r="E203" s="37"/>
    </row>
    <row r="204" spans="1:5" ht="12.75">
      <c r="A204" s="1" t="s">
        <v>160</v>
      </c>
      <c r="B204" s="3">
        <v>779</v>
      </c>
      <c r="C204" s="1" t="s">
        <v>159</v>
      </c>
      <c r="D204" s="39" t="s">
        <v>169</v>
      </c>
      <c r="E204" s="37"/>
    </row>
    <row r="205" spans="1:5" ht="12.75">
      <c r="A205" s="36" t="s">
        <v>157</v>
      </c>
      <c r="B205" s="37"/>
      <c r="C205" s="37"/>
      <c r="D205" s="39" t="s">
        <v>168</v>
      </c>
      <c r="E205" s="37"/>
    </row>
    <row r="206" spans="1:5" ht="25.5">
      <c r="A206" s="1" t="s">
        <v>5</v>
      </c>
      <c r="B206" s="1" t="s">
        <v>6</v>
      </c>
      <c r="C206" s="1" t="s">
        <v>8</v>
      </c>
      <c r="D206" s="1" t="s">
        <v>9</v>
      </c>
      <c r="E206" s="1" t="s">
        <v>11</v>
      </c>
    </row>
    <row r="207" spans="1:5" ht="25.5">
      <c r="A207" s="3">
        <v>1024</v>
      </c>
      <c r="B207" s="3">
        <v>20950</v>
      </c>
      <c r="C207" s="35" t="s">
        <v>293</v>
      </c>
      <c r="D207" s="35" t="s">
        <v>292</v>
      </c>
      <c r="E207" s="6">
        <v>2</v>
      </c>
    </row>
    <row r="208" spans="1:5" ht="12.75">
      <c r="A208" s="36" t="s">
        <v>207</v>
      </c>
      <c r="B208" s="37"/>
      <c r="C208" s="37"/>
      <c r="D208" s="37"/>
      <c r="E208" s="37"/>
    </row>
    <row r="209" spans="1:5" ht="12.75">
      <c r="A209" s="1" t="s">
        <v>160</v>
      </c>
      <c r="B209" s="3">
        <v>784</v>
      </c>
      <c r="C209" s="1" t="s">
        <v>159</v>
      </c>
      <c r="D209" s="39" t="s">
        <v>167</v>
      </c>
      <c r="E209" s="37"/>
    </row>
    <row r="210" spans="1:5" ht="12.75">
      <c r="A210" s="36" t="s">
        <v>157</v>
      </c>
      <c r="B210" s="37"/>
      <c r="C210" s="37"/>
      <c r="D210" s="39" t="s">
        <v>166</v>
      </c>
      <c r="E210" s="37"/>
    </row>
    <row r="211" spans="1:5" ht="25.5">
      <c r="A211" s="1" t="s">
        <v>5</v>
      </c>
      <c r="B211" s="1" t="s">
        <v>6</v>
      </c>
      <c r="C211" s="1" t="s">
        <v>8</v>
      </c>
      <c r="D211" s="1" t="s">
        <v>9</v>
      </c>
      <c r="E211" s="1" t="s">
        <v>11</v>
      </c>
    </row>
    <row r="212" spans="1:5" ht="25.5">
      <c r="A212" s="3">
        <v>523</v>
      </c>
      <c r="B212" s="3">
        <v>20470</v>
      </c>
      <c r="C212" s="3" t="s">
        <v>65</v>
      </c>
      <c r="D212" s="3" t="s">
        <v>66</v>
      </c>
      <c r="E212" s="6">
        <v>500</v>
      </c>
    </row>
    <row r="213" spans="1:5" ht="76.5">
      <c r="A213" s="3">
        <v>809</v>
      </c>
      <c r="B213" s="3">
        <v>20756</v>
      </c>
      <c r="C213" s="3" t="s">
        <v>104</v>
      </c>
      <c r="D213" s="3" t="s">
        <v>105</v>
      </c>
      <c r="E213" s="6">
        <v>25</v>
      </c>
    </row>
    <row r="214" spans="1:5" ht="38.25">
      <c r="A214" s="3">
        <v>810</v>
      </c>
      <c r="B214" s="3">
        <v>20757</v>
      </c>
      <c r="C214" s="3" t="s">
        <v>106</v>
      </c>
      <c r="D214" s="3" t="s">
        <v>107</v>
      </c>
      <c r="E214" s="6">
        <v>5</v>
      </c>
    </row>
    <row r="215" spans="1:5" ht="25.5">
      <c r="A215" s="3">
        <v>903</v>
      </c>
      <c r="B215" s="3">
        <v>20829</v>
      </c>
      <c r="C215" s="3" t="s">
        <v>119</v>
      </c>
      <c r="D215" s="3" t="s">
        <v>120</v>
      </c>
      <c r="E215" s="6">
        <v>5</v>
      </c>
    </row>
    <row r="216" spans="1:5" ht="12.75">
      <c r="A216" s="36" t="s">
        <v>207</v>
      </c>
      <c r="B216" s="37"/>
      <c r="C216" s="37"/>
      <c r="D216" s="37"/>
      <c r="E216" s="37"/>
    </row>
    <row r="217" spans="1:5" ht="12.75">
      <c r="A217" s="1" t="s">
        <v>160</v>
      </c>
      <c r="B217" s="3">
        <v>785</v>
      </c>
      <c r="C217" s="1" t="s">
        <v>159</v>
      </c>
      <c r="D217" s="39" t="s">
        <v>165</v>
      </c>
      <c r="E217" s="37"/>
    </row>
    <row r="218" spans="1:5" ht="12.75">
      <c r="A218" s="36" t="s">
        <v>157</v>
      </c>
      <c r="B218" s="37"/>
      <c r="C218" s="37"/>
      <c r="D218" s="39" t="s">
        <v>164</v>
      </c>
      <c r="E218" s="37"/>
    </row>
    <row r="219" spans="1:5" ht="25.5">
      <c r="A219" s="1" t="s">
        <v>5</v>
      </c>
      <c r="B219" s="1" t="s">
        <v>6</v>
      </c>
      <c r="C219" s="1" t="s">
        <v>8</v>
      </c>
      <c r="D219" s="1" t="s">
        <v>9</v>
      </c>
      <c r="E219" s="1" t="s">
        <v>11</v>
      </c>
    </row>
    <row r="220" spans="1:5" ht="15">
      <c r="A220" s="3">
        <v>314</v>
      </c>
      <c r="B220" s="3">
        <v>20261</v>
      </c>
      <c r="C220" s="35" t="s">
        <v>282</v>
      </c>
      <c r="D220" s="35" t="s">
        <v>283</v>
      </c>
      <c r="E220" s="6">
        <v>3</v>
      </c>
    </row>
    <row r="221" spans="1:5" ht="25.5">
      <c r="A221" s="3">
        <v>359</v>
      </c>
      <c r="B221" s="3">
        <v>20306</v>
      </c>
      <c r="C221" s="3" t="s">
        <v>47</v>
      </c>
      <c r="D221" s="3" t="s">
        <v>48</v>
      </c>
      <c r="E221" s="6">
        <v>10</v>
      </c>
    </row>
    <row r="222" spans="1:5" ht="38.25">
      <c r="A222" s="3">
        <v>420</v>
      </c>
      <c r="B222" s="3">
        <v>20367</v>
      </c>
      <c r="C222" s="3" t="s">
        <v>59</v>
      </c>
      <c r="D222" s="3" t="s">
        <v>60</v>
      </c>
      <c r="E222" s="6">
        <v>10</v>
      </c>
    </row>
    <row r="223" spans="1:5" ht="38.25">
      <c r="A223" s="3">
        <v>602</v>
      </c>
      <c r="B223" s="3">
        <v>20549</v>
      </c>
      <c r="C223" s="3" t="s">
        <v>72</v>
      </c>
      <c r="D223" s="3" t="s">
        <v>73</v>
      </c>
      <c r="E223" s="6">
        <v>4</v>
      </c>
    </row>
    <row r="224" spans="1:5" ht="25.5">
      <c r="A224" s="3">
        <v>903</v>
      </c>
      <c r="B224" s="3">
        <v>20829</v>
      </c>
      <c r="C224" s="3" t="s">
        <v>119</v>
      </c>
      <c r="D224" s="3" t="s">
        <v>120</v>
      </c>
      <c r="E224" s="6">
        <v>3</v>
      </c>
    </row>
    <row r="225" spans="1:5" ht="25.5">
      <c r="A225" s="3">
        <v>1049</v>
      </c>
      <c r="B225" s="3">
        <v>20975</v>
      </c>
      <c r="C225" s="3" t="s">
        <v>130</v>
      </c>
      <c r="D225" s="3" t="s">
        <v>131</v>
      </c>
      <c r="E225" s="6">
        <v>1</v>
      </c>
    </row>
    <row r="226" spans="1:5" ht="12.75">
      <c r="A226" s="36" t="s">
        <v>208</v>
      </c>
      <c r="B226" s="37"/>
      <c r="C226" s="37"/>
      <c r="D226" s="37"/>
      <c r="E226" s="37"/>
    </row>
    <row r="227" spans="1:5" ht="12.75">
      <c r="A227" s="1" t="s">
        <v>160</v>
      </c>
      <c r="B227" s="3">
        <v>786</v>
      </c>
      <c r="C227" s="1" t="s">
        <v>159</v>
      </c>
      <c r="D227" s="39" t="s">
        <v>163</v>
      </c>
      <c r="E227" s="37"/>
    </row>
    <row r="228" spans="1:5" ht="12.75">
      <c r="A228" s="36" t="s">
        <v>157</v>
      </c>
      <c r="B228" s="37"/>
      <c r="C228" s="37"/>
      <c r="D228" s="41" t="s">
        <v>214</v>
      </c>
      <c r="E228" s="37"/>
    </row>
    <row r="229" spans="1:5" ht="25.5">
      <c r="A229" s="1" t="s">
        <v>5</v>
      </c>
      <c r="B229" s="1" t="s">
        <v>6</v>
      </c>
      <c r="C229" s="1" t="s">
        <v>8</v>
      </c>
      <c r="D229" s="1" t="s">
        <v>9</v>
      </c>
      <c r="E229" s="1" t="s">
        <v>11</v>
      </c>
    </row>
    <row r="230" spans="1:5" ht="15">
      <c r="A230" s="3">
        <v>711</v>
      </c>
      <c r="B230" s="3">
        <v>20658</v>
      </c>
      <c r="C230" s="3" t="s">
        <v>94</v>
      </c>
      <c r="D230" s="3" t="s">
        <v>95</v>
      </c>
      <c r="E230" s="6">
        <v>1</v>
      </c>
    </row>
    <row r="231" spans="1:5" ht="25.5">
      <c r="A231" s="3">
        <v>903</v>
      </c>
      <c r="B231" s="3">
        <v>20829</v>
      </c>
      <c r="C231" s="3" t="s">
        <v>119</v>
      </c>
      <c r="D231" s="3" t="s">
        <v>120</v>
      </c>
      <c r="E231" s="6">
        <v>4</v>
      </c>
    </row>
    <row r="232" spans="1:5" ht="38.25">
      <c r="A232" s="3">
        <v>1532</v>
      </c>
      <c r="B232" s="3">
        <v>21179</v>
      </c>
      <c r="C232" s="35" t="s">
        <v>296</v>
      </c>
      <c r="D232" s="35" t="s">
        <v>297</v>
      </c>
      <c r="E232" s="6">
        <v>1</v>
      </c>
    </row>
    <row r="233" spans="1:5" ht="12.75">
      <c r="A233" s="36" t="s">
        <v>207</v>
      </c>
      <c r="B233" s="37"/>
      <c r="C233" s="37"/>
      <c r="D233" s="37"/>
      <c r="E233" s="37"/>
    </row>
    <row r="234" spans="1:5" ht="12.75">
      <c r="A234" s="1" t="s">
        <v>160</v>
      </c>
      <c r="B234" s="3">
        <v>787</v>
      </c>
      <c r="C234" s="1" t="s">
        <v>159</v>
      </c>
      <c r="D234" s="39" t="s">
        <v>162</v>
      </c>
      <c r="E234" s="37"/>
    </row>
    <row r="235" spans="1:5" ht="12.75">
      <c r="A235" s="36" t="s">
        <v>157</v>
      </c>
      <c r="B235" s="37"/>
      <c r="C235" s="37"/>
      <c r="D235" s="39" t="s">
        <v>161</v>
      </c>
      <c r="E235" s="37"/>
    </row>
    <row r="236" spans="1:5" ht="25.5">
      <c r="A236" s="1" t="s">
        <v>5</v>
      </c>
      <c r="B236" s="1" t="s">
        <v>6</v>
      </c>
      <c r="C236" s="1" t="s">
        <v>8</v>
      </c>
      <c r="D236" s="1" t="s">
        <v>9</v>
      </c>
      <c r="E236" s="1" t="s">
        <v>11</v>
      </c>
    </row>
    <row r="237" spans="1:5" ht="25.5">
      <c r="A237" s="3">
        <v>537</v>
      </c>
      <c r="B237" s="3">
        <v>20484</v>
      </c>
      <c r="C237" s="3" t="s">
        <v>67</v>
      </c>
      <c r="D237" s="3" t="s">
        <v>68</v>
      </c>
      <c r="E237" s="6">
        <v>10</v>
      </c>
    </row>
    <row r="238" spans="1:5" ht="76.5">
      <c r="A238" s="3">
        <v>809</v>
      </c>
      <c r="B238" s="3">
        <v>20756</v>
      </c>
      <c r="C238" s="3" t="s">
        <v>104</v>
      </c>
      <c r="D238" s="3" t="s">
        <v>105</v>
      </c>
      <c r="E238" s="6">
        <v>25</v>
      </c>
    </row>
    <row r="239" spans="1:5" ht="25.5">
      <c r="A239" s="3">
        <v>1516</v>
      </c>
      <c r="B239" s="3">
        <v>21164</v>
      </c>
      <c r="C239" s="3" t="s">
        <v>132</v>
      </c>
      <c r="D239" s="3" t="s">
        <v>133</v>
      </c>
      <c r="E239" s="6">
        <v>1</v>
      </c>
    </row>
    <row r="240" spans="1:5" ht="12.75">
      <c r="A240" s="36" t="s">
        <v>207</v>
      </c>
      <c r="B240" s="37"/>
      <c r="C240" s="37"/>
      <c r="D240" s="37"/>
      <c r="E240" s="37"/>
    </row>
    <row r="241" spans="1:5" ht="12.75">
      <c r="A241" s="1" t="s">
        <v>160</v>
      </c>
      <c r="B241" s="3">
        <v>788</v>
      </c>
      <c r="C241" s="1" t="s">
        <v>159</v>
      </c>
      <c r="D241" s="39" t="s">
        <v>158</v>
      </c>
      <c r="E241" s="37"/>
    </row>
    <row r="242" spans="1:5" ht="12.75">
      <c r="A242" s="36" t="s">
        <v>157</v>
      </c>
      <c r="B242" s="37"/>
      <c r="C242" s="37"/>
      <c r="D242" s="39" t="s">
        <v>156</v>
      </c>
      <c r="E242" s="37"/>
    </row>
    <row r="243" spans="1:5" ht="25.5">
      <c r="A243" s="1" t="s">
        <v>5</v>
      </c>
      <c r="B243" s="1" t="s">
        <v>6</v>
      </c>
      <c r="C243" s="1" t="s">
        <v>8</v>
      </c>
      <c r="D243" s="1" t="s">
        <v>9</v>
      </c>
      <c r="E243" s="1" t="s">
        <v>11</v>
      </c>
    </row>
    <row r="244" spans="1:5" ht="38.25">
      <c r="A244" s="3">
        <v>109</v>
      </c>
      <c r="B244" s="3">
        <v>20058</v>
      </c>
      <c r="C244" s="3" t="s">
        <v>19</v>
      </c>
      <c r="D244" s="3" t="s">
        <v>20</v>
      </c>
      <c r="E244" s="6">
        <v>50</v>
      </c>
    </row>
    <row r="245" spans="1:5" ht="51">
      <c r="A245" s="3">
        <v>228</v>
      </c>
      <c r="B245" s="3">
        <v>20177</v>
      </c>
      <c r="C245" s="3" t="s">
        <v>41</v>
      </c>
      <c r="D245" s="3" t="s">
        <v>42</v>
      </c>
      <c r="E245" s="6">
        <v>4</v>
      </c>
    </row>
    <row r="246" spans="1:5" ht="25.5">
      <c r="A246" s="3">
        <v>408</v>
      </c>
      <c r="B246" s="3">
        <v>20355</v>
      </c>
      <c r="C246" s="3" t="s">
        <v>51</v>
      </c>
      <c r="D246" s="3" t="s">
        <v>52</v>
      </c>
      <c r="E246" s="6">
        <v>10</v>
      </c>
    </row>
    <row r="247" spans="1:5" ht="25.5">
      <c r="A247" s="3">
        <v>410</v>
      </c>
      <c r="B247" s="3">
        <v>20357</v>
      </c>
      <c r="C247" s="3" t="s">
        <v>53</v>
      </c>
      <c r="D247" s="3" t="s">
        <v>54</v>
      </c>
      <c r="E247" s="6">
        <v>10</v>
      </c>
    </row>
    <row r="248" spans="1:5" ht="25.5">
      <c r="A248" s="3">
        <v>411</v>
      </c>
      <c r="B248" s="3">
        <v>20358</v>
      </c>
      <c r="C248" s="3" t="s">
        <v>55</v>
      </c>
      <c r="D248" s="3" t="s">
        <v>56</v>
      </c>
      <c r="E248" s="6">
        <v>10</v>
      </c>
    </row>
    <row r="249" spans="1:5" ht="25.5">
      <c r="A249" s="3">
        <v>412</v>
      </c>
      <c r="B249" s="3">
        <v>20359</v>
      </c>
      <c r="C249" s="3" t="s">
        <v>57</v>
      </c>
      <c r="D249" s="3" t="s">
        <v>58</v>
      </c>
      <c r="E249" s="6">
        <v>10</v>
      </c>
    </row>
    <row r="250" spans="1:5" ht="38.25">
      <c r="A250" s="3">
        <v>590</v>
      </c>
      <c r="B250" s="3">
        <v>20537</v>
      </c>
      <c r="C250" s="3" t="s">
        <v>71</v>
      </c>
      <c r="D250" s="35" t="s">
        <v>284</v>
      </c>
      <c r="E250" s="6">
        <v>6</v>
      </c>
    </row>
    <row r="251" spans="1:5" ht="25.5">
      <c r="A251" s="3">
        <v>606</v>
      </c>
      <c r="B251" s="3">
        <v>20553</v>
      </c>
      <c r="C251" s="3" t="s">
        <v>74</v>
      </c>
      <c r="D251" s="3" t="s">
        <v>75</v>
      </c>
      <c r="E251" s="6">
        <v>10</v>
      </c>
    </row>
    <row r="252" spans="1:5" ht="25.5">
      <c r="A252" s="3">
        <v>697</v>
      </c>
      <c r="B252" s="3">
        <v>20644</v>
      </c>
      <c r="C252" s="3" t="s">
        <v>86</v>
      </c>
      <c r="D252" s="3" t="s">
        <v>87</v>
      </c>
      <c r="E252" s="6">
        <v>1</v>
      </c>
    </row>
    <row r="253" spans="1:5" ht="15">
      <c r="A253" s="3">
        <v>772</v>
      </c>
      <c r="B253" s="3">
        <v>20719</v>
      </c>
      <c r="C253" s="3" t="s">
        <v>100</v>
      </c>
      <c r="D253" s="3" t="s">
        <v>101</v>
      </c>
      <c r="E253" s="6">
        <v>3</v>
      </c>
    </row>
    <row r="254" spans="1:5" ht="25.5">
      <c r="A254" s="3">
        <v>872</v>
      </c>
      <c r="B254" s="3">
        <v>20798</v>
      </c>
      <c r="C254" s="3" t="s">
        <v>114</v>
      </c>
      <c r="D254" s="3" t="s">
        <v>115</v>
      </c>
      <c r="E254" s="6">
        <v>5</v>
      </c>
    </row>
    <row r="255" spans="1:5" ht="25.5">
      <c r="A255" s="3">
        <v>955</v>
      </c>
      <c r="B255" s="3">
        <v>20881</v>
      </c>
      <c r="C255" s="34" t="s">
        <v>289</v>
      </c>
      <c r="D255" s="35" t="s">
        <v>291</v>
      </c>
      <c r="E255" s="6">
        <v>6</v>
      </c>
    </row>
    <row r="256" spans="1:5" ht="25.5">
      <c r="A256" s="3">
        <v>964</v>
      </c>
      <c r="B256" s="3">
        <v>20890</v>
      </c>
      <c r="C256" s="3" t="s">
        <v>122</v>
      </c>
      <c r="D256" s="3" t="s">
        <v>123</v>
      </c>
      <c r="E256" s="6">
        <v>6</v>
      </c>
    </row>
    <row r="257" spans="1:5" ht="25.5">
      <c r="A257" s="3">
        <v>968</v>
      </c>
      <c r="B257" s="3">
        <v>20894</v>
      </c>
      <c r="C257" s="3" t="s">
        <v>124</v>
      </c>
      <c r="D257" s="3" t="s">
        <v>125</v>
      </c>
      <c r="E257" s="6">
        <v>10</v>
      </c>
    </row>
  </sheetData>
  <sheetProtection formatCells="0" formatColumns="0" formatRows="0" insertColumns="0" insertRows="0" insertHyperlinks="0" deleteColumns="0" deleteRows="0" sort="0" autoFilter="0" pivotTables="0"/>
  <mergeCells count="118">
    <mergeCell ref="A6:E6"/>
    <mergeCell ref="A240:E240"/>
    <mergeCell ref="D241:E241"/>
    <mergeCell ref="A242:C242"/>
    <mergeCell ref="D242:E242"/>
    <mergeCell ref="A233:E233"/>
    <mergeCell ref="D234:E234"/>
    <mergeCell ref="A216:E216"/>
    <mergeCell ref="D217:E217"/>
    <mergeCell ref="A218:C218"/>
    <mergeCell ref="D218:E218"/>
    <mergeCell ref="A226:E226"/>
    <mergeCell ref="A235:C235"/>
    <mergeCell ref="D235:E235"/>
    <mergeCell ref="A205:C205"/>
    <mergeCell ref="D205:E205"/>
    <mergeCell ref="A208:E208"/>
    <mergeCell ref="D209:E209"/>
    <mergeCell ref="A210:C210"/>
    <mergeCell ref="D210:E210"/>
    <mergeCell ref="D227:E227"/>
    <mergeCell ref="A228:C228"/>
    <mergeCell ref="D228:E228"/>
    <mergeCell ref="A180:E180"/>
    <mergeCell ref="D181:E181"/>
    <mergeCell ref="A182:C182"/>
    <mergeCell ref="D182:E182"/>
    <mergeCell ref="D196:E196"/>
    <mergeCell ref="A197:C197"/>
    <mergeCell ref="D197:E197"/>
    <mergeCell ref="A203:E203"/>
    <mergeCell ref="D204:E204"/>
    <mergeCell ref="A186:E186"/>
    <mergeCell ref="D187:E187"/>
    <mergeCell ref="A188:C188"/>
    <mergeCell ref="D188:E188"/>
    <mergeCell ref="A195:E195"/>
    <mergeCell ref="A172:E172"/>
    <mergeCell ref="D173:E173"/>
    <mergeCell ref="A161:E161"/>
    <mergeCell ref="D162:E162"/>
    <mergeCell ref="A163:C163"/>
    <mergeCell ref="D163:E163"/>
    <mergeCell ref="A167:E167"/>
    <mergeCell ref="A174:C174"/>
    <mergeCell ref="D174:E174"/>
    <mergeCell ref="A150:C150"/>
    <mergeCell ref="D150:E150"/>
    <mergeCell ref="A155:E155"/>
    <mergeCell ref="D156:E156"/>
    <mergeCell ref="A157:C157"/>
    <mergeCell ref="D157:E157"/>
    <mergeCell ref="D168:E168"/>
    <mergeCell ref="A169:C169"/>
    <mergeCell ref="D169:E169"/>
    <mergeCell ref="A131:E131"/>
    <mergeCell ref="D132:E132"/>
    <mergeCell ref="A133:C133"/>
    <mergeCell ref="D133:E133"/>
    <mergeCell ref="D145:E145"/>
    <mergeCell ref="A146:C146"/>
    <mergeCell ref="D146:E146"/>
    <mergeCell ref="A148:E148"/>
    <mergeCell ref="D149:E149"/>
    <mergeCell ref="A136:E136"/>
    <mergeCell ref="D137:E137"/>
    <mergeCell ref="A138:C138"/>
    <mergeCell ref="D138:E138"/>
    <mergeCell ref="A144:E144"/>
    <mergeCell ref="A125:E125"/>
    <mergeCell ref="D126:E126"/>
    <mergeCell ref="A102:E102"/>
    <mergeCell ref="D103:E103"/>
    <mergeCell ref="A104:C104"/>
    <mergeCell ref="D104:E104"/>
    <mergeCell ref="A110:E110"/>
    <mergeCell ref="A127:C127"/>
    <mergeCell ref="D127:E127"/>
    <mergeCell ref="A79:C79"/>
    <mergeCell ref="D79:E79"/>
    <mergeCell ref="A95:E95"/>
    <mergeCell ref="D96:E96"/>
    <mergeCell ref="A97:C97"/>
    <mergeCell ref="D97:E97"/>
    <mergeCell ref="D111:E111"/>
    <mergeCell ref="A112:C112"/>
    <mergeCell ref="D112:E112"/>
    <mergeCell ref="D47:E47"/>
    <mergeCell ref="A48:C48"/>
    <mergeCell ref="D48:E48"/>
    <mergeCell ref="D65:E65"/>
    <mergeCell ref="A66:C66"/>
    <mergeCell ref="D66:E66"/>
    <mergeCell ref="A77:E77"/>
    <mergeCell ref="D78:E78"/>
    <mergeCell ref="A58:E58"/>
    <mergeCell ref="D59:E59"/>
    <mergeCell ref="A60:C60"/>
    <mergeCell ref="D60:E60"/>
    <mergeCell ref="A64:E64"/>
    <mergeCell ref="D28:E28"/>
    <mergeCell ref="A15:E15"/>
    <mergeCell ref="D16:E16"/>
    <mergeCell ref="A17:C17"/>
    <mergeCell ref="D17:E17"/>
    <mergeCell ref="A22:E22"/>
    <mergeCell ref="A29:C29"/>
    <mergeCell ref="D29:E29"/>
    <mergeCell ref="A46:E46"/>
    <mergeCell ref="A8:E8"/>
    <mergeCell ref="A9:E9"/>
    <mergeCell ref="D10:E10"/>
    <mergeCell ref="A11:C11"/>
    <mergeCell ref="D11:E11"/>
    <mergeCell ref="D23:E23"/>
    <mergeCell ref="A24:C24"/>
    <mergeCell ref="D24:E24"/>
    <mergeCell ref="A27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D6" sqref="D6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3.0039062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45" t="s">
        <v>215</v>
      </c>
      <c r="B1" s="46"/>
      <c r="C1" s="46"/>
      <c r="D1" s="46"/>
      <c r="E1" s="46"/>
      <c r="F1" s="46"/>
      <c r="G1" s="46"/>
      <c r="H1" s="46"/>
    </row>
    <row r="2" spans="1:8" ht="13.5" thickBot="1">
      <c r="A2" s="13"/>
      <c r="B2" s="14"/>
      <c r="C2" s="13"/>
      <c r="D2" s="13"/>
      <c r="E2" s="13"/>
      <c r="F2" s="13"/>
      <c r="G2" s="13"/>
      <c r="H2" s="13"/>
    </row>
    <row r="3" spans="1:8" ht="12.75">
      <c r="A3" s="15" t="s">
        <v>216</v>
      </c>
      <c r="B3" s="16" t="s">
        <v>217</v>
      </c>
      <c r="C3" s="17" t="s">
        <v>218</v>
      </c>
      <c r="D3" s="17" t="s">
        <v>219</v>
      </c>
      <c r="E3" s="17" t="s">
        <v>220</v>
      </c>
      <c r="F3" s="17" t="s">
        <v>221</v>
      </c>
      <c r="G3" s="17" t="s">
        <v>222</v>
      </c>
      <c r="H3" s="17" t="s">
        <v>223</v>
      </c>
    </row>
    <row r="4" spans="1:8" ht="76.5">
      <c r="A4" s="18" t="s">
        <v>224</v>
      </c>
      <c r="B4" s="19" t="s">
        <v>225</v>
      </c>
      <c r="C4" s="20" t="s">
        <v>226</v>
      </c>
      <c r="D4" s="21" t="s">
        <v>227</v>
      </c>
      <c r="E4" s="22">
        <v>475286375</v>
      </c>
      <c r="F4" s="22">
        <v>725540657</v>
      </c>
      <c r="G4" s="23" t="s">
        <v>228</v>
      </c>
      <c r="H4" s="21"/>
    </row>
    <row r="5" spans="1:8" ht="12.75">
      <c r="A5" s="47"/>
      <c r="B5" s="48"/>
      <c r="C5" s="48"/>
      <c r="D5" s="48"/>
      <c r="E5" s="48"/>
      <c r="F5" s="48"/>
      <c r="G5" s="48"/>
      <c r="H5" s="48"/>
    </row>
    <row r="6" spans="1:8" ht="114.75">
      <c r="A6" s="18" t="s">
        <v>229</v>
      </c>
      <c r="B6" s="19" t="s">
        <v>230</v>
      </c>
      <c r="C6" s="20" t="s">
        <v>231</v>
      </c>
      <c r="D6" s="33" t="s">
        <v>275</v>
      </c>
      <c r="E6" s="22"/>
      <c r="F6" s="21"/>
      <c r="G6" s="24" t="s">
        <v>228</v>
      </c>
      <c r="H6" s="21"/>
    </row>
    <row r="7" spans="1:8" ht="12.75">
      <c r="A7" s="47"/>
      <c r="B7" s="48"/>
      <c r="C7" s="48"/>
      <c r="D7" s="48"/>
      <c r="E7" s="48"/>
      <c r="F7" s="48"/>
      <c r="G7" s="48"/>
      <c r="H7" s="48"/>
    </row>
    <row r="8" spans="1:8" ht="38.25">
      <c r="A8" s="18" t="s">
        <v>232</v>
      </c>
      <c r="B8" s="19"/>
      <c r="C8" s="20" t="s">
        <v>233</v>
      </c>
      <c r="D8" s="21" t="s">
        <v>234</v>
      </c>
      <c r="E8" s="22">
        <v>475286012</v>
      </c>
      <c r="F8" s="22">
        <v>702201972</v>
      </c>
      <c r="G8" s="23" t="s">
        <v>228</v>
      </c>
      <c r="H8" s="24" t="s">
        <v>235</v>
      </c>
    </row>
    <row r="9" spans="1:8" ht="12.75">
      <c r="A9" s="47"/>
      <c r="B9" s="48"/>
      <c r="C9" s="48"/>
      <c r="D9" s="48"/>
      <c r="E9" s="48"/>
      <c r="F9" s="48"/>
      <c r="G9" s="48"/>
      <c r="H9" s="48"/>
    </row>
    <row r="10" spans="1:8" ht="38.25">
      <c r="A10" s="18" t="s">
        <v>236</v>
      </c>
      <c r="B10" s="19" t="s">
        <v>237</v>
      </c>
      <c r="C10" s="20" t="s">
        <v>238</v>
      </c>
      <c r="D10" s="21" t="s">
        <v>239</v>
      </c>
      <c r="E10" s="22">
        <v>475284231</v>
      </c>
      <c r="F10" s="21"/>
      <c r="G10" s="24" t="s">
        <v>228</v>
      </c>
      <c r="H10" s="24" t="s">
        <v>240</v>
      </c>
    </row>
    <row r="11" spans="1:8" ht="12.75">
      <c r="A11" s="47"/>
      <c r="B11" s="48"/>
      <c r="C11" s="48"/>
      <c r="D11" s="48"/>
      <c r="E11" s="48"/>
      <c r="F11" s="48"/>
      <c r="G11" s="48"/>
      <c r="H11" s="48"/>
    </row>
    <row r="12" spans="1:8" ht="25.5">
      <c r="A12" s="42" t="s">
        <v>241</v>
      </c>
      <c r="B12" s="43" t="s">
        <v>242</v>
      </c>
      <c r="C12" s="25" t="s">
        <v>243</v>
      </c>
      <c r="D12" s="24" t="s">
        <v>244</v>
      </c>
      <c r="E12" s="22">
        <v>475285530</v>
      </c>
      <c r="F12" s="21"/>
      <c r="G12" s="24" t="s">
        <v>245</v>
      </c>
      <c r="H12" s="24" t="s">
        <v>246</v>
      </c>
    </row>
    <row r="13" spans="1:8" ht="25.5">
      <c r="A13" s="42"/>
      <c r="B13" s="44"/>
      <c r="C13" s="25" t="s">
        <v>247</v>
      </c>
      <c r="D13" s="24" t="s">
        <v>248</v>
      </c>
      <c r="E13" s="22">
        <v>475285517</v>
      </c>
      <c r="F13" s="21"/>
      <c r="G13" s="24" t="s">
        <v>245</v>
      </c>
      <c r="H13" s="21"/>
    </row>
    <row r="14" spans="1:8" ht="25.5">
      <c r="A14" s="42"/>
      <c r="B14" s="26"/>
      <c r="C14" s="25" t="s">
        <v>249</v>
      </c>
      <c r="D14" s="24"/>
      <c r="E14" s="22"/>
      <c r="F14" s="21"/>
      <c r="G14" s="24" t="s">
        <v>245</v>
      </c>
      <c r="H14" s="21"/>
    </row>
    <row r="15" spans="1:8" ht="12.75">
      <c r="A15" s="47"/>
      <c r="B15" s="48"/>
      <c r="C15" s="48"/>
      <c r="D15" s="48"/>
      <c r="E15" s="48"/>
      <c r="F15" s="48"/>
      <c r="G15" s="48"/>
      <c r="H15" s="48"/>
    </row>
    <row r="16" spans="1:8" ht="25.5">
      <c r="A16" s="18" t="s">
        <v>250</v>
      </c>
      <c r="B16" s="19"/>
      <c r="C16" s="25" t="s">
        <v>251</v>
      </c>
      <c r="D16" s="21" t="s">
        <v>252</v>
      </c>
      <c r="E16" s="22">
        <v>475287242</v>
      </c>
      <c r="F16" s="21"/>
      <c r="G16" s="24" t="s">
        <v>228</v>
      </c>
      <c r="H16" s="21"/>
    </row>
    <row r="17" spans="1:8" ht="12.75">
      <c r="A17" s="47"/>
      <c r="B17" s="48"/>
      <c r="C17" s="48"/>
      <c r="D17" s="48"/>
      <c r="E17" s="48"/>
      <c r="F17" s="48"/>
      <c r="G17" s="48"/>
      <c r="H17" s="48"/>
    </row>
    <row r="18" spans="1:8" ht="38.25">
      <c r="A18" s="49" t="s">
        <v>253</v>
      </c>
      <c r="B18" s="51" t="s">
        <v>254</v>
      </c>
      <c r="C18" s="21" t="s">
        <v>255</v>
      </c>
      <c r="D18" s="33" t="s">
        <v>275</v>
      </c>
      <c r="E18" s="21"/>
      <c r="F18" s="21"/>
      <c r="G18" s="24" t="s">
        <v>228</v>
      </c>
      <c r="H18" s="21"/>
    </row>
    <row r="19" spans="1:8" ht="38.25">
      <c r="A19" s="50"/>
      <c r="B19" s="52"/>
      <c r="C19" s="21" t="s">
        <v>256</v>
      </c>
      <c r="D19" s="33" t="s">
        <v>275</v>
      </c>
      <c r="E19" s="21"/>
      <c r="F19" s="21"/>
      <c r="G19" s="24" t="s">
        <v>228</v>
      </c>
      <c r="H19" s="21"/>
    </row>
    <row r="20" spans="1:8" ht="12.75">
      <c r="A20" s="47"/>
      <c r="B20" s="48"/>
      <c r="C20" s="48"/>
      <c r="D20" s="48"/>
      <c r="E20" s="48"/>
      <c r="F20" s="48"/>
      <c r="G20" s="48"/>
      <c r="H20" s="48"/>
    </row>
    <row r="21" spans="1:8" ht="38.25">
      <c r="A21" s="18" t="s">
        <v>257</v>
      </c>
      <c r="B21" s="19" t="s">
        <v>258</v>
      </c>
      <c r="C21" s="21" t="s">
        <v>259</v>
      </c>
      <c r="D21" s="33" t="s">
        <v>275</v>
      </c>
      <c r="E21" s="21"/>
      <c r="F21" s="21"/>
      <c r="G21" s="24" t="s">
        <v>228</v>
      </c>
      <c r="H21" s="21"/>
    </row>
    <row r="22" spans="1:8" ht="12.75">
      <c r="A22" s="47" t="s">
        <v>260</v>
      </c>
      <c r="B22" s="48"/>
      <c r="C22" s="48"/>
      <c r="D22" s="48"/>
      <c r="E22" s="48"/>
      <c r="F22" s="48"/>
      <c r="G22" s="48"/>
      <c r="H22" s="48"/>
    </row>
    <row r="23" spans="1:8" ht="51">
      <c r="A23" s="18" t="s">
        <v>261</v>
      </c>
      <c r="B23" s="19" t="s">
        <v>262</v>
      </c>
      <c r="C23" s="24" t="s">
        <v>255</v>
      </c>
      <c r="D23" s="33" t="s">
        <v>275</v>
      </c>
      <c r="E23" s="21"/>
      <c r="F23" s="21"/>
      <c r="G23" s="24" t="s">
        <v>228</v>
      </c>
      <c r="H23" s="21"/>
    </row>
    <row r="24" spans="1:8" ht="12.75">
      <c r="A24" s="47"/>
      <c r="B24" s="48"/>
      <c r="C24" s="48"/>
      <c r="D24" s="48"/>
      <c r="E24" s="48"/>
      <c r="F24" s="48"/>
      <c r="G24" s="48"/>
      <c r="H24" s="48"/>
    </row>
    <row r="25" spans="1:8" ht="51">
      <c r="A25" s="18" t="s">
        <v>263</v>
      </c>
      <c r="B25" s="19" t="s">
        <v>264</v>
      </c>
      <c r="C25" s="21" t="s">
        <v>265</v>
      </c>
      <c r="D25" s="33" t="s">
        <v>275</v>
      </c>
      <c r="E25" s="21"/>
      <c r="F25" s="21"/>
      <c r="G25" s="24" t="s">
        <v>228</v>
      </c>
      <c r="H25" s="21"/>
    </row>
    <row r="26" spans="1:8" ht="12.75">
      <c r="A26" s="47"/>
      <c r="B26" s="48"/>
      <c r="C26" s="48"/>
      <c r="D26" s="48"/>
      <c r="E26" s="48"/>
      <c r="F26" s="48"/>
      <c r="G26" s="48"/>
      <c r="H26" s="48"/>
    </row>
    <row r="27" spans="1:8" ht="26.25" thickBot="1">
      <c r="A27" s="27" t="s">
        <v>266</v>
      </c>
      <c r="B27" s="28"/>
      <c r="C27" s="29" t="s">
        <v>267</v>
      </c>
      <c r="D27" s="29" t="s">
        <v>268</v>
      </c>
      <c r="E27" s="29" t="s">
        <v>269</v>
      </c>
      <c r="F27" s="29"/>
      <c r="G27" s="30" t="s">
        <v>228</v>
      </c>
      <c r="H27" s="30" t="s">
        <v>270</v>
      </c>
    </row>
    <row r="28" spans="1:8" ht="13.5" thickBot="1">
      <c r="A28" s="47"/>
      <c r="B28" s="48"/>
      <c r="C28" s="48"/>
      <c r="D28" s="48"/>
      <c r="E28" s="48"/>
      <c r="F28" s="48"/>
      <c r="G28" s="48"/>
      <c r="H28" s="48"/>
    </row>
    <row r="29" spans="1:8" ht="24.75" thickBot="1">
      <c r="A29" s="27" t="s">
        <v>271</v>
      </c>
      <c r="B29" s="28"/>
      <c r="C29" s="29" t="s">
        <v>226</v>
      </c>
      <c r="D29" s="29" t="s">
        <v>272</v>
      </c>
      <c r="E29" s="31">
        <v>475286044</v>
      </c>
      <c r="F29" s="29"/>
      <c r="G29" s="30" t="s">
        <v>273</v>
      </c>
      <c r="H29" s="32" t="s">
        <v>274</v>
      </c>
    </row>
  </sheetData>
  <mergeCells count="16">
    <mergeCell ref="A24:H24"/>
    <mergeCell ref="A26:H26"/>
    <mergeCell ref="A28:H28"/>
    <mergeCell ref="A15:H15"/>
    <mergeCell ref="A17:H17"/>
    <mergeCell ref="A18:A19"/>
    <mergeCell ref="B18:B19"/>
    <mergeCell ref="A20:H20"/>
    <mergeCell ref="A22:H22"/>
    <mergeCell ref="A12:A14"/>
    <mergeCell ref="B12:B13"/>
    <mergeCell ref="A1:H1"/>
    <mergeCell ref="A5:H5"/>
    <mergeCell ref="A7:H7"/>
    <mergeCell ref="A9:H9"/>
    <mergeCell ref="A11:H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2016-04-08T13:40:44Z</cp:lastPrinted>
  <dcterms:created xsi:type="dcterms:W3CDTF">2016-04-08T08:09:49Z</dcterms:created>
  <dcterms:modified xsi:type="dcterms:W3CDTF">2016-04-14T10:32:33Z</dcterms:modified>
  <cp:category/>
  <cp:version/>
  <cp:contentType/>
  <cp:contentStatus/>
</cp:coreProperties>
</file>